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3" codeName="{6BE1CDB9-6C1C-A5B6-3FC1-E231EC3C600E}"/>
  <workbookPr showInkAnnotation="0" codeName="ThisWorkbook" autoCompressPictures="0"/>
  <mc:AlternateContent xmlns:mc="http://schemas.openxmlformats.org/markup-compatibility/2006">
    <mc:Choice Requires="x15">
      <x15ac:absPath xmlns:x15ac="http://schemas.microsoft.com/office/spreadsheetml/2010/11/ac" url="/Users/erindelaney/Box Sync/OPERATIONS/Electronic FOM v2 (MASTER) DO NOT MOVE OR EDIT/Section 04 Reports and Checklists/Reports/"/>
    </mc:Choice>
  </mc:AlternateContent>
  <xr:revisionPtr revIDLastSave="0" documentId="13_ncr:1_{D22D2775-41D6-E242-870A-59E0CB6E8F15}" xr6:coauthVersionLast="46" xr6:coauthVersionMax="46" xr10:uidLastSave="{00000000-0000-0000-0000-000000000000}"/>
  <bookViews>
    <workbookView xWindow="0" yWindow="460" windowWidth="28800" windowHeight="15860" tabRatio="768" activeTab="5" xr2:uid="{00000000-000D-0000-FFFF-FFFF00000000}"/>
  </bookViews>
  <sheets>
    <sheet name="Instructions" sheetId="8" r:id="rId1"/>
    <sheet name="Post-visit Report - Part 1" sheetId="1" r:id="rId2"/>
    <sheet name="Part 1a - Nationalities cont." sheetId="9" r:id="rId3"/>
    <sheet name="Post-visit Report - Part 2" sheetId="3" r:id="rId4"/>
    <sheet name="Part 2a - Site visits cont." sheetId="10" r:id="rId5"/>
    <sheet name="Part 2b - Site visits cont." sheetId="11" r:id="rId6"/>
    <sheet name="Part 3 - South Georgia" sheetId="12" r:id="rId7"/>
    <sheet name="Site Reference Data" sheetId="7" state="hidden" r:id="rId8"/>
    <sheet name="myvariables" sheetId="6" state="hidden" r:id="rId9"/>
    <sheet name="Variables" sheetId="2" state="veryHidden" r:id="rId10"/>
  </sheets>
  <externalReferences>
    <externalReference r:id="rId11"/>
  </externalReferences>
  <definedNames>
    <definedName name="_xlnm._FilterDatabase" localSheetId="8" hidden="1">myvariables!$C$2:$C$151</definedName>
    <definedName name="Activities" localSheetId="0">[1]myvariables!$K$2:$K$30</definedName>
    <definedName name="Activities">myvariables!$K$2:$K$41</definedName>
    <definedName name="AntarcticSites" localSheetId="0">[1]myvariables!$F$2:$F$474</definedName>
    <definedName name="CombinedSites">myvariables!$T$2:$T$752</definedName>
    <definedName name="CombinedSitesRef">'Site Reference Data'!$P$2:$S$752</definedName>
    <definedName name="ExpeditionType" localSheetId="0">[1]myvariables!$A$2:$A$7</definedName>
    <definedName name="ExpeditionType">myvariables!$A$2:$A$9</definedName>
    <definedName name="Nationalities" localSheetId="0">[1]myvariables!$C$2:$C$239</definedName>
    <definedName name="Nationalities">myvariables!$C$2:$C$240</definedName>
    <definedName name="Operators">myvariables!$W$2:$W$57</definedName>
    <definedName name="_xlnm.Print_Area" localSheetId="0">Instructions!$A$1:$S$107</definedName>
    <definedName name="_xlnm.Print_Area" localSheetId="2">'Part 1a - Nationalities cont.'!$A$1:$N$43</definedName>
    <definedName name="_xlnm.Print_Area" localSheetId="4">'Part 2a - Site visits cont.'!$A$1:$M$43</definedName>
    <definedName name="_xlnm.Print_Area" localSheetId="5">'Part 2b - Site visits cont.'!$A$1:$M$43</definedName>
    <definedName name="_xlnm.Print_Area" localSheetId="6">'Part 3 - South Georgia'!$A$1:$I$21</definedName>
    <definedName name="_xlnm.Print_Area" localSheetId="1">'Post-visit Report - Part 1'!$A$1:$N$81</definedName>
    <definedName name="_xlnm.Print_Area" localSheetId="3">'Post-visit Report - Part 2'!$A$1:$M$43</definedName>
    <definedName name="Vessels">myvariables!$Z$2:$Z$89</definedName>
    <definedName name="YesNo" localSheetId="0">[1]myvariables!$H$2:$H$4</definedName>
    <definedName name="YesNo">myvariables!$H$2:$H$5</definedName>
    <definedName name="Z_39BFEF88_651B_11D5_A3DE_0010A4C54A00_.wvu.PrintArea" localSheetId="2" hidden="1">'Part 1a - Nationalities cont.'!$A$1:$N$43</definedName>
    <definedName name="Z_39BFEF88_651B_11D5_A3DE_0010A4C54A00_.wvu.PrintArea" localSheetId="1" hidden="1">'Post-visit Report - Part 1'!$A$1:$N$80</definedName>
  </definedNames>
  <calcPr calcId="191029"/>
  <customWorkbookViews>
    <customWorkbookView name="Brendan Hulme - Personal View" guid="{39BFEF88-651B-11D5-A3DE-0010A4C54A00}" mergeInterval="0" personalView="1" maximized="1" windowWidth="1020" windowHeight="606" activeSheetId="1"/>
  </customWorkbookViews>
  <extLs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J4" i="11" l="1"/>
  <c r="J4" i="10"/>
  <c r="J4" i="3"/>
  <c r="L38" i="9"/>
  <c r="L57" i="1" s="1"/>
  <c r="K38" i="9"/>
  <c r="K57" i="1" s="1"/>
  <c r="A6" i="12"/>
  <c r="C4"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K9" i="11"/>
  <c r="F4" i="11"/>
  <c r="K2" i="11"/>
  <c r="K1" i="11"/>
  <c r="K10" i="10"/>
  <c r="K11" i="10"/>
  <c r="K12" i="10"/>
  <c r="K13" i="10"/>
  <c r="K14" i="10"/>
  <c r="K15" i="10"/>
  <c r="K16" i="10"/>
  <c r="K17" i="10"/>
  <c r="K18" i="10"/>
  <c r="K19" i="10"/>
  <c r="K20" i="10"/>
  <c r="K21" i="10"/>
  <c r="K22" i="10"/>
  <c r="K23" i="10"/>
  <c r="K24" i="10"/>
  <c r="K25" i="10"/>
  <c r="K26" i="10"/>
  <c r="K27" i="10"/>
  <c r="K28" i="10"/>
  <c r="K29" i="10"/>
  <c r="K30" i="10"/>
  <c r="K31" i="10"/>
  <c r="K32" i="10"/>
  <c r="K33" i="10"/>
  <c r="K34" i="10"/>
  <c r="K35" i="10"/>
  <c r="K36" i="10"/>
  <c r="K37" i="10"/>
  <c r="M38" i="9"/>
  <c r="M57" i="1" s="1"/>
  <c r="J38" i="9"/>
  <c r="J57" i="1" s="1"/>
  <c r="K9" i="10"/>
  <c r="F4" i="10"/>
  <c r="C4" i="10"/>
  <c r="K2" i="10"/>
  <c r="K1" i="10"/>
  <c r="C4" i="3"/>
  <c r="K22" i="3"/>
  <c r="K21" i="3"/>
  <c r="K20" i="3"/>
  <c r="K19" i="3"/>
  <c r="K18" i="3"/>
  <c r="K17" i="3"/>
  <c r="K16" i="3"/>
  <c r="K15" i="3"/>
  <c r="K14" i="3"/>
  <c r="K13" i="3"/>
  <c r="K12" i="3"/>
  <c r="F4" i="3"/>
  <c r="K2" i="3"/>
  <c r="K1" i="3"/>
  <c r="K37" i="3"/>
  <c r="K36" i="3"/>
  <c r="K35" i="3"/>
  <c r="K34" i="3"/>
  <c r="K33" i="3"/>
  <c r="K32" i="3"/>
  <c r="K31" i="3"/>
  <c r="K30" i="3"/>
  <c r="K29" i="3"/>
  <c r="K28" i="3"/>
  <c r="K27" i="3"/>
  <c r="K26" i="3"/>
  <c r="K25" i="3"/>
  <c r="K24" i="3"/>
  <c r="K23" i="3"/>
  <c r="K11" i="3"/>
  <c r="K10" i="3"/>
  <c r="K9" i="3"/>
</calcChain>
</file>

<file path=xl/sharedStrings.xml><?xml version="1.0" encoding="utf-8"?>
<sst xmlns="http://schemas.openxmlformats.org/spreadsheetml/2006/main" count="8789" uniqueCount="2683">
  <si>
    <t>Malawi</t>
  </si>
  <si>
    <t>Mongolia</t>
  </si>
  <si>
    <t>Myanmar</t>
  </si>
  <si>
    <t>Seychelles</t>
  </si>
  <si>
    <t>Continent</t>
  </si>
  <si>
    <t>Audrey Island</t>
  </si>
  <si>
    <t>Cape Colbeck</t>
  </si>
  <si>
    <t>Cape Gray</t>
  </si>
  <si>
    <t>Cape Lachman</t>
  </si>
  <si>
    <t>Cape Mergerie</t>
  </si>
  <si>
    <t>Covey Rocks</t>
  </si>
  <si>
    <t>Dogs Leg Fjord</t>
  </si>
  <si>
    <t>Edwards Point</t>
  </si>
  <si>
    <t>Fast Ice</t>
  </si>
  <si>
    <t>Flounder Island</t>
  </si>
  <si>
    <t>Guebriant Islands</t>
  </si>
  <si>
    <t>Harrison Passage</t>
  </si>
  <si>
    <t>John Beach</t>
  </si>
  <si>
    <t>Larrouy Island</t>
  </si>
  <si>
    <t>Lemaire Island</t>
  </si>
  <si>
    <t>Lindblad Cove</t>
  </si>
  <si>
    <t>Lister Cove</t>
  </si>
  <si>
    <t>Mount Double</t>
  </si>
  <si>
    <t>President Head</t>
  </si>
  <si>
    <t>Rosenthal Islands</t>
  </si>
  <si>
    <t>Tay Head</t>
  </si>
  <si>
    <t>New Island Settlement</t>
  </si>
  <si>
    <t>Remote Underwater Vehicle</t>
  </si>
  <si>
    <t>Turkmenistan</t>
  </si>
  <si>
    <t>Zambia</t>
  </si>
  <si>
    <t>A:</t>
  </si>
  <si>
    <t>Expedition Details</t>
  </si>
  <si>
    <t>Company name:</t>
  </si>
  <si>
    <t>Expedition Leaders(s) name:</t>
  </si>
  <si>
    <t>Expedition is:</t>
  </si>
  <si>
    <t>based</t>
  </si>
  <si>
    <t>Port of Embarkation:</t>
  </si>
  <si>
    <t>Date of Embarkation:</t>
  </si>
  <si>
    <t>Actual itinerary traveled: please provide description of route, giving dates:</t>
  </si>
  <si>
    <t>(Note: If you consider that the Site Visit Record (SVR) provides an adequate description of itinerary, simply write "See SVR")</t>
  </si>
  <si>
    <t>Voyage/Flight number:</t>
  </si>
  <si>
    <t>Voyage Name:</t>
  </si>
  <si>
    <t>Port of Disembarkation:</t>
  </si>
  <si>
    <t>Date of Disembarkation:</t>
  </si>
  <si>
    <t>B:</t>
  </si>
  <si>
    <t>Observers</t>
  </si>
  <si>
    <t>Name:</t>
  </si>
  <si>
    <t>Affiliation:</t>
  </si>
  <si>
    <t>C:</t>
  </si>
  <si>
    <t>Nationality</t>
  </si>
  <si>
    <t>TOTAL</t>
  </si>
  <si>
    <t>D:</t>
  </si>
  <si>
    <t>Expedition personnel, guides, lecturers and small boat drivers (exclude crew serving these functions).</t>
  </si>
  <si>
    <t xml:space="preserve">1. Has an expedition meteorological report been submitted to the World Meteorological Organization? </t>
  </si>
  <si>
    <t>2. List any unusual incidents affecting people or the environment:</t>
  </si>
  <si>
    <t xml:space="preserve">5. Any other comments or information </t>
  </si>
  <si>
    <t>Signature:</t>
  </si>
  <si>
    <t>Date:</t>
  </si>
  <si>
    <t>Expedition Leader or Vessel Captain</t>
  </si>
  <si>
    <t>Ship</t>
  </si>
  <si>
    <t>Nationalities:</t>
  </si>
  <si>
    <t>Expedition Values:</t>
  </si>
  <si>
    <t>Yacht</t>
  </si>
  <si>
    <t>Aircraft</t>
  </si>
  <si>
    <t>United States</t>
  </si>
  <si>
    <t>Germany</t>
  </si>
  <si>
    <t>Australia</t>
  </si>
  <si>
    <t>Canada</t>
  </si>
  <si>
    <t>Japan</t>
  </si>
  <si>
    <t>UNKNOWN</t>
  </si>
  <si>
    <t>Switzerland</t>
  </si>
  <si>
    <t xml:space="preserve">Netherlands </t>
  </si>
  <si>
    <t>New Zealand</t>
  </si>
  <si>
    <t>South Africa</t>
  </si>
  <si>
    <t>Sweden</t>
  </si>
  <si>
    <t>Belgium</t>
  </si>
  <si>
    <t>Austria</t>
  </si>
  <si>
    <t>France</t>
  </si>
  <si>
    <t>Argentina</t>
  </si>
  <si>
    <t>Spain</t>
  </si>
  <si>
    <t>Denmark</t>
  </si>
  <si>
    <t>Italy</t>
  </si>
  <si>
    <t>Israel</t>
  </si>
  <si>
    <t>Bangladesh</t>
  </si>
  <si>
    <t xml:space="preserve">Ireland </t>
  </si>
  <si>
    <t>China</t>
  </si>
  <si>
    <t>Brazil</t>
  </si>
  <si>
    <t xml:space="preserve">Norway </t>
  </si>
  <si>
    <t>Poland</t>
  </si>
  <si>
    <t>Phillipines</t>
  </si>
  <si>
    <t xml:space="preserve">Finland </t>
  </si>
  <si>
    <t>Mexico</t>
  </si>
  <si>
    <t xml:space="preserve">Turkey </t>
  </si>
  <si>
    <t>Jamaica</t>
  </si>
  <si>
    <t>Chile</t>
  </si>
  <si>
    <t>Bulgaria</t>
  </si>
  <si>
    <t>India</t>
  </si>
  <si>
    <t>Portugal</t>
  </si>
  <si>
    <t xml:space="preserve">Colombia </t>
  </si>
  <si>
    <t>Ecuador</t>
  </si>
  <si>
    <t>Bosnia/Herzego.</t>
  </si>
  <si>
    <t>Czechslovakia</t>
  </si>
  <si>
    <t>Fiji</t>
  </si>
  <si>
    <t xml:space="preserve">Korea </t>
  </si>
  <si>
    <t>Malaysia</t>
  </si>
  <si>
    <t>Thailand</t>
  </si>
  <si>
    <t>Andorra</t>
  </si>
  <si>
    <t xml:space="preserve">Hungary </t>
  </si>
  <si>
    <t xml:space="preserve">Iran </t>
  </si>
  <si>
    <t>Mauritius</t>
  </si>
  <si>
    <t>Panama</t>
  </si>
  <si>
    <t xml:space="preserve">Singapore </t>
  </si>
  <si>
    <t>Slovenia</t>
  </si>
  <si>
    <t xml:space="preserve">Taiwan </t>
  </si>
  <si>
    <t>Bermuda</t>
  </si>
  <si>
    <t>Greece</t>
  </si>
  <si>
    <t>Hong Kong</t>
  </si>
  <si>
    <t>Iceland</t>
  </si>
  <si>
    <t>Liechtenstein</t>
  </si>
  <si>
    <t>Luxemborg</t>
  </si>
  <si>
    <t>Malta</t>
  </si>
  <si>
    <t xml:space="preserve">Russia </t>
  </si>
  <si>
    <t>Venezuela</t>
  </si>
  <si>
    <t>Albania</t>
  </si>
  <si>
    <t>Costa Rica</t>
  </si>
  <si>
    <t>Egypt</t>
  </si>
  <si>
    <t>Ethiopia</t>
  </si>
  <si>
    <t>Greenland</t>
  </si>
  <si>
    <t>Indonesia</t>
  </si>
  <si>
    <t>Jordan</t>
  </si>
  <si>
    <t>Oman</t>
  </si>
  <si>
    <t>Peru</t>
  </si>
  <si>
    <t>U. Arab Emirates</t>
  </si>
  <si>
    <t>United Kingdom</t>
  </si>
  <si>
    <t>Voyage Number:</t>
  </si>
  <si>
    <t>Embarkation Date:</t>
  </si>
  <si>
    <t>Tour Company or Name:</t>
  </si>
  <si>
    <t>Vessel Name:</t>
  </si>
  <si>
    <t>Site visited</t>
  </si>
  <si>
    <t>Site Latitude/Longitude</t>
  </si>
  <si>
    <t>1st pax arrive</t>
  </si>
  <si>
    <t>Last pax depart</t>
  </si>
  <si>
    <t>Number of people</t>
  </si>
  <si>
    <t>shore/site</t>
  </si>
  <si>
    <t>making site visit</t>
  </si>
  <si>
    <t>Latitude</t>
  </si>
  <si>
    <t>Longitude</t>
  </si>
  <si>
    <t>(in GMT)</t>
  </si>
  <si>
    <t xml:space="preserve"> </t>
  </si>
  <si>
    <t>Expedition personnel, guides, lecturers and boat drivers (exclude crew serving these functions).</t>
  </si>
  <si>
    <t>Sites</t>
  </si>
  <si>
    <t>Location</t>
  </si>
  <si>
    <t>Aitcho Islands</t>
  </si>
  <si>
    <t>62°24'S</t>
  </si>
  <si>
    <t>059°47'W</t>
  </si>
  <si>
    <t>English Strait. SSI</t>
  </si>
  <si>
    <t>Alcock Island</t>
  </si>
  <si>
    <t>64°14'S</t>
  </si>
  <si>
    <t>061°08'W</t>
  </si>
  <si>
    <t>Hughes Bay</t>
  </si>
  <si>
    <t>Arago Glacier</t>
  </si>
  <si>
    <t>64°51'S</t>
  </si>
  <si>
    <t>062°23'W</t>
  </si>
  <si>
    <t>Andvord Bay</t>
  </si>
  <si>
    <t>Ardley Island</t>
  </si>
  <si>
    <t>62°13'S</t>
  </si>
  <si>
    <t>058°56'W</t>
  </si>
  <si>
    <t>SW KGI, SSI</t>
  </si>
  <si>
    <t>Argentine Islands</t>
  </si>
  <si>
    <t>65°15'S</t>
  </si>
  <si>
    <t>064°16'W</t>
  </si>
  <si>
    <t>Penola Strait</t>
  </si>
  <si>
    <t>Astrolabe Island</t>
  </si>
  <si>
    <t>63°17'S</t>
  </si>
  <si>
    <t>058°40'W</t>
  </si>
  <si>
    <t>Bransfield Strait</t>
  </si>
  <si>
    <t>Baily Head</t>
  </si>
  <si>
    <t>62°58'S</t>
  </si>
  <si>
    <t>060°30'W</t>
  </si>
  <si>
    <t>Deception Island, SSI</t>
  </si>
  <si>
    <t>Barcroft Islands</t>
  </si>
  <si>
    <t>66°27'S</t>
  </si>
  <si>
    <t>067°10'W</t>
  </si>
  <si>
    <t>Biscoe Islands</t>
  </si>
  <si>
    <t>Bennett Islands</t>
  </si>
  <si>
    <t>66°56'S</t>
  </si>
  <si>
    <t>067°40'W</t>
  </si>
  <si>
    <t>Hanusse Bay</t>
  </si>
  <si>
    <t>Berthelot Islands</t>
  </si>
  <si>
    <t>65°20'S</t>
  </si>
  <si>
    <t>064°09'W</t>
  </si>
  <si>
    <t>Grandidier Channel</t>
  </si>
  <si>
    <t>Blaiklock Island</t>
  </si>
  <si>
    <t>67°33'S</t>
  </si>
  <si>
    <t>067°04'W</t>
  </si>
  <si>
    <t>NE Marguerite Bay</t>
  </si>
  <si>
    <t>Bongrain Point</t>
  </si>
  <si>
    <t>67°43'S</t>
  </si>
  <si>
    <t>067°48'W</t>
  </si>
  <si>
    <t>W side Pourquoi Pas Island</t>
  </si>
  <si>
    <t>Brown Bluff</t>
  </si>
  <si>
    <t>63°32'S</t>
  </si>
  <si>
    <t>056°55'W</t>
  </si>
  <si>
    <t>Tabarin Peninsula</t>
  </si>
  <si>
    <t>Camp Point</t>
  </si>
  <si>
    <t>67°58'S</t>
  </si>
  <si>
    <t>067°19'W</t>
  </si>
  <si>
    <t>Eastern Marguerite Bay</t>
  </si>
  <si>
    <t>Challenger Island</t>
  </si>
  <si>
    <t>64°21'S</t>
  </si>
  <si>
    <t>061°35'W</t>
  </si>
  <si>
    <t>Gerlache Strait</t>
  </si>
  <si>
    <t>Charcot, Port</t>
  </si>
  <si>
    <t>65°04'S</t>
  </si>
  <si>
    <t>064°00'W</t>
  </si>
  <si>
    <t>Booth Island</t>
  </si>
  <si>
    <t>Christiania Islands</t>
  </si>
  <si>
    <t>63°57'S</t>
  </si>
  <si>
    <t>061°27'W</t>
  </si>
  <si>
    <t>Between Liege &amp; Trinity Is.</t>
  </si>
  <si>
    <t>Comb Ridge</t>
  </si>
  <si>
    <t>65°55'S</t>
  </si>
  <si>
    <t>057°28'W</t>
  </si>
  <si>
    <t>Northern James Ross Island</t>
  </si>
  <si>
    <t>Cormorant Island</t>
  </si>
  <si>
    <t>64°48'S</t>
  </si>
  <si>
    <t>063°58'W</t>
  </si>
  <si>
    <t>South side of Anvers I.</t>
  </si>
  <si>
    <t>Crystal Hill</t>
  </si>
  <si>
    <t>63°39'S</t>
  </si>
  <si>
    <t>057°44'W</t>
  </si>
  <si>
    <t>Prince Gustav Channel</t>
  </si>
  <si>
    <t>Cuverville Island</t>
  </si>
  <si>
    <t>64°41'S</t>
  </si>
  <si>
    <t>062°38'W</t>
  </si>
  <si>
    <t>Errera Channel</t>
  </si>
  <si>
    <t>Damoy Point</t>
  </si>
  <si>
    <t>64°49'S</t>
  </si>
  <si>
    <t>063°32'W</t>
  </si>
  <si>
    <t>Wiencke Island (hut at Dorian Bay)</t>
  </si>
  <si>
    <t>Danco Island</t>
  </si>
  <si>
    <t>64°44'S</t>
  </si>
  <si>
    <t>062°37'W</t>
  </si>
  <si>
    <t>Danger Islands</t>
  </si>
  <si>
    <t>63°25'S</t>
  </si>
  <si>
    <t>054°40'W</t>
  </si>
  <si>
    <t>SE of Joinville Island</t>
  </si>
  <si>
    <t>Detaille Island</t>
  </si>
  <si>
    <t>66°52'S</t>
  </si>
  <si>
    <t>066°48'W</t>
  </si>
  <si>
    <t>Crystal Sound</t>
  </si>
  <si>
    <t>Devil Island</t>
  </si>
  <si>
    <t>63°48'S</t>
  </si>
  <si>
    <t>057°17'W</t>
  </si>
  <si>
    <t>E. of James Ross Island</t>
  </si>
  <si>
    <t xml:space="preserve">Dorian Bay </t>
  </si>
  <si>
    <t>Dubouzet, Cape</t>
  </si>
  <si>
    <t>63°16'S</t>
  </si>
  <si>
    <t>057°03'W</t>
  </si>
  <si>
    <t>NE Trinity Peninsula</t>
  </si>
  <si>
    <t>Dundas, Cape</t>
  </si>
  <si>
    <t>60°44'S</t>
  </si>
  <si>
    <t>044°24'W</t>
  </si>
  <si>
    <t>Eastern Laurie Island, SOI</t>
  </si>
  <si>
    <t>D'Urville Monument</t>
  </si>
  <si>
    <t>056°18'W</t>
  </si>
  <si>
    <t>SW Joinville Island</t>
  </si>
  <si>
    <t>Duthiers Point</t>
  </si>
  <si>
    <t>062°49'W</t>
  </si>
  <si>
    <t>Duthoit Point</t>
  </si>
  <si>
    <t>62°19'S</t>
  </si>
  <si>
    <t>058°50'W</t>
  </si>
  <si>
    <t>Eastern Nelson Island, SSI</t>
  </si>
  <si>
    <t>Enterprise Island</t>
  </si>
  <si>
    <t>64°32'S</t>
  </si>
  <si>
    <t>062°00'W</t>
  </si>
  <si>
    <t>Evensen, Cape</t>
  </si>
  <si>
    <t>66°09'S</t>
  </si>
  <si>
    <t>065°44'W</t>
  </si>
  <si>
    <t>Fildes Peninsula</t>
  </si>
  <si>
    <t>62°12'S</t>
  </si>
  <si>
    <t>058°58'W</t>
  </si>
  <si>
    <t>Fish Islands</t>
  </si>
  <si>
    <t>66°02'S</t>
  </si>
  <si>
    <t>065°25'W</t>
  </si>
  <si>
    <t>Holtedahl Bay</t>
  </si>
  <si>
    <t>Gage, Cape</t>
  </si>
  <si>
    <t>64°10'S</t>
  </si>
  <si>
    <t>057°05'W</t>
  </si>
  <si>
    <t>Eastern James Ross Island</t>
  </si>
  <si>
    <t>Gaston Islands</t>
  </si>
  <si>
    <t>64°28'S</t>
  </si>
  <si>
    <t>061°50'W</t>
  </si>
  <si>
    <t>Georges Point</t>
  </si>
  <si>
    <t>64°40'S</t>
  </si>
  <si>
    <t>062°40'W</t>
  </si>
  <si>
    <t>Northern Ronge Island</t>
  </si>
  <si>
    <t>Gibbs Island</t>
  </si>
  <si>
    <t>61°28'S</t>
  </si>
  <si>
    <t>055°34'W</t>
  </si>
  <si>
    <t>SW of Elephant Island, SSI</t>
  </si>
  <si>
    <t>Gin Cove</t>
  </si>
  <si>
    <t>64°03'S</t>
  </si>
  <si>
    <t>058°25'W</t>
  </si>
  <si>
    <t>Western James Ross Island</t>
  </si>
  <si>
    <t>Girard Bay</t>
  </si>
  <si>
    <t>65°08'S</t>
  </si>
  <si>
    <t>Lemaire Channel</t>
  </si>
  <si>
    <t>Gosling Islands</t>
  </si>
  <si>
    <t>60°39'S</t>
  </si>
  <si>
    <t>045°55'W</t>
  </si>
  <si>
    <t>South of Coronation I., SOI</t>
  </si>
  <si>
    <t>Goudier Island, Port Lockroy</t>
  </si>
  <si>
    <t>64°50'S</t>
  </si>
  <si>
    <t>063°30'W</t>
  </si>
  <si>
    <t>Port Lockroy hut -see also Jougla Pt</t>
  </si>
  <si>
    <t>Gourdin Island</t>
  </si>
  <si>
    <t>63°12'S</t>
  </si>
  <si>
    <t>057°18'W</t>
  </si>
  <si>
    <t>N. tip Antarctic Peninsula</t>
  </si>
  <si>
    <t>Half Moon Island</t>
  </si>
  <si>
    <t>62°36'S</t>
  </si>
  <si>
    <t>059°55'W</t>
  </si>
  <si>
    <t>East Side of Livingston I.</t>
  </si>
  <si>
    <t>Hannah Point</t>
  </si>
  <si>
    <t>62°39'S</t>
  </si>
  <si>
    <t>060°37'W</t>
  </si>
  <si>
    <t>Livington Island, SSI</t>
  </si>
  <si>
    <t>Heim Glacier</t>
  </si>
  <si>
    <t>67°28'S</t>
  </si>
  <si>
    <t>066°55'W</t>
  </si>
  <si>
    <t>Southern Arrowsmith Peninsula</t>
  </si>
  <si>
    <t>Heroina Island</t>
  </si>
  <si>
    <t>63°24'S</t>
  </si>
  <si>
    <t>054°36'W</t>
  </si>
  <si>
    <t>See Danger Islands</t>
  </si>
  <si>
    <t>Heywood Island</t>
  </si>
  <si>
    <t>62°20'S</t>
  </si>
  <si>
    <t>059°41'W</t>
  </si>
  <si>
    <t>Off Robert I., SSI</t>
  </si>
  <si>
    <t>Horseshoe Island</t>
  </si>
  <si>
    <t>67°51'S</t>
  </si>
  <si>
    <t>067°12'W</t>
  </si>
  <si>
    <t>Hovgaard Island</t>
  </si>
  <si>
    <t>064°08'W</t>
  </si>
  <si>
    <t>Huemul Island</t>
  </si>
  <si>
    <t>63°40'S</t>
  </si>
  <si>
    <t>060°50'W</t>
  </si>
  <si>
    <t>Northern Trinity Peninsula</t>
  </si>
  <si>
    <t>Hydrurga Rocks</t>
  </si>
  <si>
    <t>64°08'S</t>
  </si>
  <si>
    <t>061°37'W</t>
  </si>
  <si>
    <t>Intercurrence Island</t>
  </si>
  <si>
    <t>63°55'S</t>
  </si>
  <si>
    <t>061°24'W</t>
  </si>
  <si>
    <t>Jonassen Island</t>
  </si>
  <si>
    <t>63°33'S</t>
  </si>
  <si>
    <t>056°40'W</t>
  </si>
  <si>
    <t>Antarctic Sound</t>
  </si>
  <si>
    <t>Jougla Point, Port Lockroy</t>
  </si>
  <si>
    <t>Port Lockroy (see also Goudier Is)</t>
  </si>
  <si>
    <t>Kinnes, Cape</t>
  </si>
  <si>
    <t>63°22'S</t>
  </si>
  <si>
    <t>056°33'W</t>
  </si>
  <si>
    <t>Joinville Island (see Madder Cliffs)</t>
  </si>
  <si>
    <t>Kjellman, Cape</t>
  </si>
  <si>
    <t>63°44'S</t>
  </si>
  <si>
    <t>059°24'W</t>
  </si>
  <si>
    <t>Charcot Bay</t>
  </si>
  <si>
    <t>Lagarrigue Cove</t>
  </si>
  <si>
    <t>64°39'S</t>
  </si>
  <si>
    <t>062°34'W</t>
  </si>
  <si>
    <t>Errera Channel (near Spigot Peak)</t>
  </si>
  <si>
    <t>Lookout, Cape</t>
  </si>
  <si>
    <t>61°16'S</t>
  </si>
  <si>
    <t>055°12'W</t>
  </si>
  <si>
    <t>Southern Elephant I., SSI</t>
  </si>
  <si>
    <t>Macaroni Point</t>
  </si>
  <si>
    <t>62°54'S</t>
  </si>
  <si>
    <t>060°32'W</t>
  </si>
  <si>
    <t>Madder Cliffs</t>
  </si>
  <si>
    <t>63°18'S</t>
  </si>
  <si>
    <t>056°29'W</t>
  </si>
  <si>
    <t xml:space="preserve">Joinville Island </t>
  </si>
  <si>
    <t>Martin, Point</t>
  </si>
  <si>
    <t>60°47'S</t>
  </si>
  <si>
    <t>044°41'W</t>
  </si>
  <si>
    <t>S coast Laurie Island, SOI</t>
  </si>
  <si>
    <t>Melchior Islands</t>
  </si>
  <si>
    <t>64°19'S</t>
  </si>
  <si>
    <t>062°57'W</t>
  </si>
  <si>
    <t>Dallmann Bay</t>
  </si>
  <si>
    <t>Melville, Cape</t>
  </si>
  <si>
    <t>62°02'S</t>
  </si>
  <si>
    <t>057°37'W</t>
  </si>
  <si>
    <t>Eastern KGI, SSI</t>
  </si>
  <si>
    <t>Metchnikoff Point</t>
  </si>
  <si>
    <t>Northern Brabant Island</t>
  </si>
  <si>
    <t>Murray Island</t>
  </si>
  <si>
    <t>64°22'S</t>
  </si>
  <si>
    <t>061°34'W</t>
  </si>
  <si>
    <t>Neko Harbor</t>
  </si>
  <si>
    <t>062°33'W</t>
  </si>
  <si>
    <t>Andvord Bay (Arg. refuge hut)</t>
  </si>
  <si>
    <t>Orne Islands</t>
  </si>
  <si>
    <t>Palaver Point</t>
  </si>
  <si>
    <t>64°09'S</t>
  </si>
  <si>
    <t>061°45'W</t>
  </si>
  <si>
    <t>West of Two Hummock Island</t>
  </si>
  <si>
    <t>Paulet Island</t>
  </si>
  <si>
    <t>63°35'S</t>
  </si>
  <si>
    <t>055°47'W</t>
  </si>
  <si>
    <t>South of Dundee Island</t>
  </si>
  <si>
    <t>Pendulum Cove</t>
  </si>
  <si>
    <t>62°56'S</t>
  </si>
  <si>
    <t>060°36'W</t>
  </si>
  <si>
    <t>Deception Island - geothermal beach</t>
  </si>
  <si>
    <t>Penguin Island</t>
  </si>
  <si>
    <t>62°06'S</t>
  </si>
  <si>
    <t>057°54'W</t>
  </si>
  <si>
    <t>King George Bay, KGI</t>
  </si>
  <si>
    <t>Penguin Point</t>
  </si>
  <si>
    <t>056°43'W</t>
  </si>
  <si>
    <t>Seymour Island</t>
  </si>
  <si>
    <t>Petermann Island</t>
  </si>
  <si>
    <t>65°10'S</t>
  </si>
  <si>
    <t>064°10'W</t>
  </si>
  <si>
    <t>Pitt Islands</t>
  </si>
  <si>
    <t>65°26'S</t>
  </si>
  <si>
    <t>065°30'W</t>
  </si>
  <si>
    <t>North of Renaud Is, Biscoe Islands</t>
  </si>
  <si>
    <t>Pitt Point</t>
  </si>
  <si>
    <t>63°51'S</t>
  </si>
  <si>
    <t>058°22'W</t>
  </si>
  <si>
    <t>Trinity Peninsula (Victory Glacier)</t>
  </si>
  <si>
    <t>Pléneau Island</t>
  </si>
  <si>
    <t>65°06'S</t>
  </si>
  <si>
    <t>064°04'W</t>
  </si>
  <si>
    <t>Portal Point</t>
  </si>
  <si>
    <t>64°30'S</t>
  </si>
  <si>
    <t>061°46'W</t>
  </si>
  <si>
    <t>Reclus Peninsula</t>
  </si>
  <si>
    <t>Prospect Point</t>
  </si>
  <si>
    <t>66°01'S</t>
  </si>
  <si>
    <t>065°21'W</t>
  </si>
  <si>
    <t>Robert Point</t>
  </si>
  <si>
    <t>62°28'S</t>
  </si>
  <si>
    <t>059°23'W</t>
  </si>
  <si>
    <t>Robert Island, SSI</t>
  </si>
  <si>
    <t>Rongé Island</t>
  </si>
  <si>
    <t>64°43'S</t>
  </si>
  <si>
    <t>062°41'W</t>
  </si>
  <si>
    <t>West side of Errera Channel</t>
  </si>
  <si>
    <t>Rosamel Island</t>
  </si>
  <si>
    <t>63°34'S</t>
  </si>
  <si>
    <t>056°17'W</t>
  </si>
  <si>
    <t>Rum Cove</t>
  </si>
  <si>
    <t>64°06'S</t>
  </si>
  <si>
    <t>James Ross Is</t>
  </si>
  <si>
    <t xml:space="preserve">Seymour Island </t>
  </si>
  <si>
    <t>Shingle Cove</t>
  </si>
  <si>
    <t>045°34'W</t>
  </si>
  <si>
    <t>South coast of Coronation I., SOI</t>
  </si>
  <si>
    <t>Skontorp Cove</t>
  </si>
  <si>
    <t>64°54'S</t>
  </si>
  <si>
    <t>062°52'W</t>
  </si>
  <si>
    <t>Paradise Harbor – if landing</t>
  </si>
  <si>
    <t>Small Island</t>
  </si>
  <si>
    <t>64°00'S</t>
  </si>
  <si>
    <t>Off Intercurrence Island</t>
  </si>
  <si>
    <t>Snow Hill Island</t>
  </si>
  <si>
    <t>057°12'W</t>
  </si>
  <si>
    <t>Admiralty Sound</t>
  </si>
  <si>
    <t>Spigot Peak</t>
  </si>
  <si>
    <t>Spring Point</t>
  </si>
  <si>
    <t>64°18'S</t>
  </si>
  <si>
    <t>061°03'W</t>
  </si>
  <si>
    <t>Stonington Island</t>
  </si>
  <si>
    <t>68°11'S</t>
  </si>
  <si>
    <t>067°00'W</t>
  </si>
  <si>
    <t>East Marguerite Bay</t>
  </si>
  <si>
    <t>Suárez Glacier</t>
  </si>
  <si>
    <t>64°56'S</t>
  </si>
  <si>
    <t>062°56'W</t>
  </si>
  <si>
    <t>Paradise Harbor</t>
  </si>
  <si>
    <t>Telefon Bay</t>
  </si>
  <si>
    <t>060°40'W</t>
  </si>
  <si>
    <t>Deception Island – walk to craters</t>
  </si>
  <si>
    <t>Torgersen Island</t>
  </si>
  <si>
    <t>64°46'S</t>
  </si>
  <si>
    <t>064°05'W</t>
  </si>
  <si>
    <t>Arthur Harbor, Anvers I.</t>
  </si>
  <si>
    <t>Turret Point</t>
  </si>
  <si>
    <t>62°05'S</t>
  </si>
  <si>
    <t>057°55'W</t>
  </si>
  <si>
    <t>King George Island, SSI</t>
  </si>
  <si>
    <t>Tuxen, Cape</t>
  </si>
  <si>
    <t>65°16'S</t>
  </si>
  <si>
    <t>Waddington Bay (Mt. Demaria)</t>
  </si>
  <si>
    <t>Useful Island</t>
  </si>
  <si>
    <t>West of Ronge Island</t>
  </si>
  <si>
    <t>Valentine, Cape</t>
  </si>
  <si>
    <t>61°06'S</t>
  </si>
  <si>
    <t>054°39'W</t>
  </si>
  <si>
    <t>Eastern Elephant I., SSI</t>
  </si>
  <si>
    <t>View Point</t>
  </si>
  <si>
    <t>057°22'W</t>
  </si>
  <si>
    <t>Duse Bay, Trinity Peninsula</t>
  </si>
  <si>
    <t>Waddington Bay</t>
  </si>
  <si>
    <t>Penola Strait (Mt. Mill)</t>
  </si>
  <si>
    <t>Wauwermans Islands</t>
  </si>
  <si>
    <t>64°55'S</t>
  </si>
  <si>
    <t>063°53'W</t>
  </si>
  <si>
    <t>South of Anvers Island</t>
  </si>
  <si>
    <t>Whalers Bay</t>
  </si>
  <si>
    <t>62°59'S</t>
  </si>
  <si>
    <t>060°34'W</t>
  </si>
  <si>
    <t>Deception Island – old stations</t>
  </si>
  <si>
    <t>Wiggins Glacier</t>
  </si>
  <si>
    <t>65°14'S</t>
  </si>
  <si>
    <t>064°03'W</t>
  </si>
  <si>
    <t>Wild, Point</t>
  </si>
  <si>
    <t>054°52'W</t>
  </si>
  <si>
    <t>Northern Elephant I., SSI</t>
  </si>
  <si>
    <t>Yalour Islands</t>
  </si>
  <si>
    <t>Yankee Harbor</t>
  </si>
  <si>
    <t>62°32'S</t>
  </si>
  <si>
    <t>Greenwich I., SSI - Spit Point</t>
  </si>
  <si>
    <t>Total</t>
  </si>
  <si>
    <t>ID Code</t>
  </si>
  <si>
    <t>ID Date</t>
  </si>
  <si>
    <t>(e.g. observations of disturbance to wildlife or the physical environment, changes from expedition Advance Notification, etc.)</t>
  </si>
  <si>
    <t>Waterboat Point</t>
  </si>
  <si>
    <t>Jubany</t>
  </si>
  <si>
    <t>C. Ferraz</t>
  </si>
  <si>
    <t>Orcadas</t>
  </si>
  <si>
    <t>Admirality Bay</t>
  </si>
  <si>
    <t>Laurie Island</t>
  </si>
  <si>
    <t>G Videla</t>
  </si>
  <si>
    <t>62°10'S</t>
  </si>
  <si>
    <t>62°14'S</t>
  </si>
  <si>
    <t>60°45'S</t>
  </si>
  <si>
    <t>058°48'W</t>
  </si>
  <si>
    <t>044°44'W</t>
  </si>
  <si>
    <t>Esperanza</t>
  </si>
  <si>
    <t>Neumayer Canal</t>
  </si>
  <si>
    <t>Mikkelsen Harbor</t>
  </si>
  <si>
    <t>Cierva Cove</t>
  </si>
  <si>
    <t>Arctowski</t>
  </si>
  <si>
    <t>Wilhelmira Bay</t>
  </si>
  <si>
    <t>Palmer Station</t>
  </si>
  <si>
    <t>Potter Cove (Jubany)</t>
  </si>
  <si>
    <t>Hope Bay (Esperanza)</t>
  </si>
  <si>
    <t>Almirante</t>
  </si>
  <si>
    <t>Paradise Bay (Almirante)</t>
  </si>
  <si>
    <t>Frey Station</t>
  </si>
  <si>
    <t>Lemair Channel</t>
  </si>
  <si>
    <t>Orcadas (Laurie Island)</t>
  </si>
  <si>
    <t>64°52'S</t>
  </si>
  <si>
    <t>64°47'S</t>
  </si>
  <si>
    <t>63°53'S</t>
  </si>
  <si>
    <t>62°15'S</t>
  </si>
  <si>
    <t>64°38'S</t>
  </si>
  <si>
    <t>056°59'W</t>
  </si>
  <si>
    <t>060°47'W</t>
  </si>
  <si>
    <t>061°07'W</t>
  </si>
  <si>
    <t>058°51'W</t>
  </si>
  <si>
    <t>058°57'W</t>
  </si>
  <si>
    <t>063°57'W</t>
  </si>
  <si>
    <t>PVR0203R002CBR170902-1002</t>
  </si>
  <si>
    <t>Dominican</t>
  </si>
  <si>
    <t>Ukraine</t>
  </si>
  <si>
    <t>POST-VISIT REPORT FORM: PART 1 - Expedition Record</t>
  </si>
  <si>
    <t>View Instructions for this Page</t>
  </si>
  <si>
    <t xml:space="preserve">Complete one line of the Site Visit Record wherever Expedition members disembark or journey beyond base or camp.              </t>
  </si>
  <si>
    <t>Bahamas</t>
  </si>
  <si>
    <t>Belarus</t>
  </si>
  <si>
    <t>Croatia</t>
  </si>
  <si>
    <t>Cuba</t>
  </si>
  <si>
    <t>Cyprus</t>
  </si>
  <si>
    <t>Czech Republic</t>
  </si>
  <si>
    <t>Dominican Republic</t>
  </si>
  <si>
    <t>Estonia</t>
  </si>
  <si>
    <t>Guatemala</t>
  </si>
  <si>
    <t>Honduras</t>
  </si>
  <si>
    <t>Kenya</t>
  </si>
  <si>
    <t>Latvia</t>
  </si>
  <si>
    <t>Lebanon</t>
  </si>
  <si>
    <t>Lithuania</t>
  </si>
  <si>
    <t>Macedonia</t>
  </si>
  <si>
    <t>Namibia</t>
  </si>
  <si>
    <t>Nepal</t>
  </si>
  <si>
    <t>Pakistan</t>
  </si>
  <si>
    <t>Paraguay</t>
  </si>
  <si>
    <t>Philippines</t>
  </si>
  <si>
    <t>Romania</t>
  </si>
  <si>
    <t>Slovakia</t>
  </si>
  <si>
    <t>Togo</t>
  </si>
  <si>
    <t>Uruguay</t>
  </si>
  <si>
    <t>Zimbabwe</t>
  </si>
  <si>
    <t>Nationalities</t>
  </si>
  <si>
    <t>Adelaide Anchorage</t>
  </si>
  <si>
    <t>Admiralty Bay</t>
  </si>
  <si>
    <t>Amanda Bay</t>
  </si>
  <si>
    <t>Arctowski Station</t>
  </si>
  <si>
    <t>Arturo Prat Station</t>
  </si>
  <si>
    <t>Astrolabe Glacier Area, or Vicinity</t>
  </si>
  <si>
    <t>Auster Rookery</t>
  </si>
  <si>
    <t>Beascochea Bay</t>
  </si>
  <si>
    <t>Bellingshausen Station</t>
  </si>
  <si>
    <t>Bibby Point</t>
  </si>
  <si>
    <t>Boat Harbour</t>
  </si>
  <si>
    <t>Botany Bay</t>
  </si>
  <si>
    <t>Campbell Glacier/Gondwana Area</t>
  </si>
  <si>
    <t>Cape Adare</t>
  </si>
  <si>
    <t>Cape Bird</t>
  </si>
  <si>
    <t>Cape Crozier</t>
  </si>
  <si>
    <t>Cape Dundas</t>
  </si>
  <si>
    <t>Cape Evans</t>
  </si>
  <si>
    <t>Cape Gage</t>
  </si>
  <si>
    <t>Cape Hallett</t>
  </si>
  <si>
    <t>Cape Kinnes</t>
  </si>
  <si>
    <t>Cape Kjellman</t>
  </si>
  <si>
    <t>Cape Lookout</t>
  </si>
  <si>
    <t>Cape Melville</t>
  </si>
  <si>
    <t>Cape Roquemaurel</t>
  </si>
  <si>
    <t>Cape Royds</t>
  </si>
  <si>
    <t>Cape Tuxen</t>
  </si>
  <si>
    <t>Cape Valentine</t>
  </si>
  <si>
    <t>Cape Washington</t>
  </si>
  <si>
    <t>Casey Station</t>
  </si>
  <si>
    <t>Chiriguano Bay</t>
  </si>
  <si>
    <t>Coronation Island</t>
  </si>
  <si>
    <t>Coulman Island</t>
  </si>
  <si>
    <t>Davis Station</t>
  </si>
  <si>
    <t>Drygalski Ice Tongue</t>
  </si>
  <si>
    <t>Duseberg Buttress</t>
  </si>
  <si>
    <t>Eagle Island</t>
  </si>
  <si>
    <t>Esperanza Station</t>
  </si>
  <si>
    <t>Ferraz Station</t>
  </si>
  <si>
    <t>Flanders Bay</t>
  </si>
  <si>
    <t>Flutter Rookery</t>
  </si>
  <si>
    <t>Frei Station</t>
  </si>
  <si>
    <t>Goudier Island</t>
  </si>
  <si>
    <t>Graham Passage</t>
  </si>
  <si>
    <t>Hidden Bay</t>
  </si>
  <si>
    <t>Hope Bay</t>
  </si>
  <si>
    <t>Inexpressible Island</t>
  </si>
  <si>
    <t>Jabet Peak</t>
  </si>
  <si>
    <t>Jagged Island</t>
  </si>
  <si>
    <t>Jougla Point</t>
  </si>
  <si>
    <t>King Sejong Station</t>
  </si>
  <si>
    <t>McMurdo Station</t>
  </si>
  <si>
    <t>Miers Bluff</t>
  </si>
  <si>
    <t>Mirny Station</t>
  </si>
  <si>
    <t>Mitchell Cove, Robert Island</t>
  </si>
  <si>
    <t>Molina Point</t>
  </si>
  <si>
    <t>Mount Demaria</t>
  </si>
  <si>
    <t>Mount Erebus Summit</t>
  </si>
  <si>
    <t>Mudge Passage</t>
  </si>
  <si>
    <t>Mutton Cove</t>
  </si>
  <si>
    <t>Neumayer Station</t>
  </si>
  <si>
    <t>Peon Peak</t>
  </si>
  <si>
    <t>Point Martin</t>
  </si>
  <si>
    <t>Point Wild</t>
  </si>
  <si>
    <t>Possession Island</t>
  </si>
  <si>
    <t>Potter Cove</t>
  </si>
  <si>
    <t>Rothera Station</t>
  </si>
  <si>
    <t>Sabrina Island, Balleny Islands</t>
  </si>
  <si>
    <t>Sandefjord Bay</t>
  </si>
  <si>
    <t>Scott Base</t>
  </si>
  <si>
    <t>Shirley Island</t>
  </si>
  <si>
    <t>Signy Island Station</t>
  </si>
  <si>
    <t>Steinheil Point</t>
  </si>
  <si>
    <t>Sterneck Island</t>
  </si>
  <si>
    <t>Taylor Valley/Canada Glacier</t>
  </si>
  <si>
    <t>Terra Nova Bay</t>
  </si>
  <si>
    <t>The Triplets</t>
  </si>
  <si>
    <t>Two Hummock Island</t>
  </si>
  <si>
    <t>Wilhelmina Bay</t>
  </si>
  <si>
    <t>Winter Island</t>
  </si>
  <si>
    <t>Zhongshan Station</t>
  </si>
  <si>
    <t>Aircraft Flight</t>
  </si>
  <si>
    <t>Aircraft Landing</t>
  </si>
  <si>
    <t>Climbing</t>
  </si>
  <si>
    <t>Extended Walk</t>
  </si>
  <si>
    <t>Helicopter Flight</t>
  </si>
  <si>
    <t>Helicopter Landing</t>
  </si>
  <si>
    <t>Ice Landing</t>
  </si>
  <si>
    <t>Ice Walk</t>
  </si>
  <si>
    <t>Kayaking</t>
  </si>
  <si>
    <t>Other</t>
  </si>
  <si>
    <t>Science Support</t>
  </si>
  <si>
    <t>Scuba Diving</t>
  </si>
  <si>
    <t>Ship Cruise</t>
  </si>
  <si>
    <t>Small Boat Cruising</t>
  </si>
  <si>
    <t>Small Boat Landing</t>
  </si>
  <si>
    <t>Station Visit</t>
  </si>
  <si>
    <t>Activities</t>
  </si>
  <si>
    <t>Activities at Site</t>
  </si>
  <si>
    <t>Voyage Number Example</t>
  </si>
  <si>
    <t>Activity Example</t>
  </si>
  <si>
    <t>Land</t>
  </si>
  <si>
    <t>Expedition Type</t>
  </si>
  <si>
    <t>Armenia</t>
  </si>
  <si>
    <t>Bolivia</t>
  </si>
  <si>
    <t>Cayman Islands</t>
  </si>
  <si>
    <t>Falkland Islands</t>
  </si>
  <si>
    <t>Ghana</t>
  </si>
  <si>
    <t>Liberia</t>
  </si>
  <si>
    <t>Monaco</t>
  </si>
  <si>
    <t>South Korea</t>
  </si>
  <si>
    <t>Sri Lanka</t>
  </si>
  <si>
    <t>Vietnam</t>
  </si>
  <si>
    <t>Tetra Rocks</t>
  </si>
  <si>
    <t>Bald Head</t>
  </si>
  <si>
    <t>Balleny Islands</t>
  </si>
  <si>
    <t>Bartlett Bay</t>
  </si>
  <si>
    <t>Bay of Whales</t>
  </si>
  <si>
    <t>Bruce Island</t>
  </si>
  <si>
    <t>Cape Renard</t>
  </si>
  <si>
    <t>Cape Shirreff</t>
  </si>
  <si>
    <t>Cockburn Island</t>
  </si>
  <si>
    <t>Doumer Island</t>
  </si>
  <si>
    <t>Drescher Inlet</t>
  </si>
  <si>
    <t>Dundee Island</t>
  </si>
  <si>
    <t>English Strait</t>
  </si>
  <si>
    <t>Gabriel de Castilla Station</t>
  </si>
  <si>
    <t>Halley Rookery</t>
  </si>
  <si>
    <t>Halley Station</t>
  </si>
  <si>
    <t>Hunt Island</t>
  </si>
  <si>
    <t>James Ross Island</t>
  </si>
  <si>
    <t>Jenny Island</t>
  </si>
  <si>
    <t>Lautaro Island</t>
  </si>
  <si>
    <t>Plata Passage</t>
  </si>
  <si>
    <t>Robertson Island</t>
  </si>
  <si>
    <t>Siple Island</t>
  </si>
  <si>
    <t>Stancomb Wills Rookery</t>
  </si>
  <si>
    <t>Vortex Island</t>
  </si>
  <si>
    <t>Skiing</t>
  </si>
  <si>
    <t>Snowboarding</t>
  </si>
  <si>
    <t>Peninsula</t>
  </si>
  <si>
    <t>Amphibolite Point</t>
  </si>
  <si>
    <t>Argentine Islands Other</t>
  </si>
  <si>
    <t>Casabianca Island</t>
  </si>
  <si>
    <t>Commonwealth Bay</t>
  </si>
  <si>
    <t>Ironside Glacier</t>
  </si>
  <si>
    <t>Kinnes Cove/Madder Cliffs</t>
  </si>
  <si>
    <t>Martha Cove</t>
  </si>
  <si>
    <t>Matthew Island</t>
  </si>
  <si>
    <t>Mertz Glacier Tongue</t>
  </si>
  <si>
    <t>Moubray Bay</t>
  </si>
  <si>
    <t>Mount Discovery</t>
  </si>
  <si>
    <t>Neptunes Bellows</t>
  </si>
  <si>
    <t>O'Higgins Station</t>
  </si>
  <si>
    <t>Patriot Hills</t>
  </si>
  <si>
    <t>Port Charcot</t>
  </si>
  <si>
    <t>Port Foster</t>
  </si>
  <si>
    <t>Primero de Mayo Bay</t>
  </si>
  <si>
    <t>Ronge Island/Georges Point</t>
  </si>
  <si>
    <t>Sally Rocks</t>
  </si>
  <si>
    <t>South Bay/Johnsons Dock</t>
  </si>
  <si>
    <t>Unger Island</t>
  </si>
  <si>
    <t>Unnamed Emperor Rookery</t>
  </si>
  <si>
    <t>Vernadsky Station</t>
  </si>
  <si>
    <t>Waterboat Point/Gonzalez Videla Station</t>
  </si>
  <si>
    <t>Peltier Channel</t>
  </si>
  <si>
    <t>The Waifs</t>
  </si>
  <si>
    <t>Camp Hill</t>
  </si>
  <si>
    <t>Cape Legoupil</t>
  </si>
  <si>
    <t>Damoy Point/Dorian Bay</t>
  </si>
  <si>
    <t>Desolation Island</t>
  </si>
  <si>
    <t>False Bay</t>
  </si>
  <si>
    <t>Fridtjof Sound</t>
  </si>
  <si>
    <t>Great Wall Station</t>
  </si>
  <si>
    <t>Leith Cove</t>
  </si>
  <si>
    <t>Lord Bank</t>
  </si>
  <si>
    <t>McFarlane Strait</t>
  </si>
  <si>
    <t>Mount Shackleton</t>
  </si>
  <si>
    <t>Screen Islands</t>
  </si>
  <si>
    <t>Tourmaline Plateau</t>
  </si>
  <si>
    <t>Wandel Peak</t>
  </si>
  <si>
    <t>Woolpack Island</t>
  </si>
  <si>
    <t xml:space="preserve">  </t>
  </si>
  <si>
    <t>Luxembourg</t>
  </si>
  <si>
    <t>Barbados</t>
  </si>
  <si>
    <t>Brunei</t>
  </si>
  <si>
    <t>Cape Verde</t>
  </si>
  <si>
    <t>El Salvador</t>
  </si>
  <si>
    <t>Grenada</t>
  </si>
  <si>
    <t>Kazakhstan</t>
  </si>
  <si>
    <t>Morocco</t>
  </si>
  <si>
    <t>Nicaragua</t>
  </si>
  <si>
    <t>Swaziland</t>
  </si>
  <si>
    <t>Syria</t>
  </si>
  <si>
    <t>Tunisia</t>
  </si>
  <si>
    <t>Uganda</t>
  </si>
  <si>
    <t>Alvaro Cove</t>
  </si>
  <si>
    <t>Beaufort Island</t>
  </si>
  <si>
    <t>Beer Island</t>
  </si>
  <si>
    <t>Brabant Island</t>
  </si>
  <si>
    <t>Brandy Bay</t>
  </si>
  <si>
    <t>Cape Decouverte</t>
  </si>
  <si>
    <t>Cape Denison</t>
  </si>
  <si>
    <t>Cape Jules</t>
  </si>
  <si>
    <t>Cape Perez</t>
  </si>
  <si>
    <t>Cape Roget</t>
  </si>
  <si>
    <t>Dannebrog Islands</t>
  </si>
  <si>
    <t>Darbel Bay</t>
  </si>
  <si>
    <t>Edinburgh Hill</t>
  </si>
  <si>
    <t>Erskine Glacier</t>
  </si>
  <si>
    <t>Eyrie Bay</t>
  </si>
  <si>
    <t>False Island Point</t>
  </si>
  <si>
    <t>Forge Islands</t>
  </si>
  <si>
    <t>Fort Point</t>
  </si>
  <si>
    <t>French Passage</t>
  </si>
  <si>
    <t>Fridtjof Island</t>
  </si>
  <si>
    <t>George VI Sound</t>
  </si>
  <si>
    <t>Governor Islands</t>
  </si>
  <si>
    <t>Monroe Island</t>
  </si>
  <si>
    <t>Nelson Island</t>
  </si>
  <si>
    <t>Orne Harbor</t>
  </si>
  <si>
    <t>Peter I Island</t>
  </si>
  <si>
    <t>Petrel Cove</t>
  </si>
  <si>
    <t>Renaud Island</t>
  </si>
  <si>
    <t>Security Bay</t>
  </si>
  <si>
    <t>Spert Island</t>
  </si>
  <si>
    <t>The Gullet</t>
  </si>
  <si>
    <t>Trinity Peninsula</t>
  </si>
  <si>
    <t>Uruguay Island</t>
  </si>
  <si>
    <t>Wohlschlag Bay</t>
  </si>
  <si>
    <t>Wylie Bay</t>
  </si>
  <si>
    <t>Antarctic Site Reference Data</t>
  </si>
  <si>
    <t>Falklands Site Reference Data</t>
  </si>
  <si>
    <t>Bleaker Island - Sandy Bay Landing</t>
  </si>
  <si>
    <t>Carcass Island</t>
  </si>
  <si>
    <t>Grave Cove</t>
  </si>
  <si>
    <t>Gypsy Cove</t>
  </si>
  <si>
    <t>Kidney Cove</t>
  </si>
  <si>
    <t>Port Howard</t>
  </si>
  <si>
    <t>Skua Island</t>
  </si>
  <si>
    <t>Steeple Jason</t>
  </si>
  <si>
    <t>Volunteer Point</t>
  </si>
  <si>
    <t>West Point Island</t>
  </si>
  <si>
    <t>Falkland Sites</t>
  </si>
  <si>
    <t>Azerbaijan</t>
  </si>
  <si>
    <t>Cameroon</t>
  </si>
  <si>
    <t>Guyana</t>
  </si>
  <si>
    <t>North Korea</t>
  </si>
  <si>
    <t>Saudi Arabia</t>
  </si>
  <si>
    <t>Tanzania</t>
  </si>
  <si>
    <t>Alexander Island</t>
  </si>
  <si>
    <t>Amery Ice Shelf</t>
  </si>
  <si>
    <t>Andresen Island</t>
  </si>
  <si>
    <t>Auguste Island</t>
  </si>
  <si>
    <t>Avian Island</t>
  </si>
  <si>
    <t>Beneden Head</t>
  </si>
  <si>
    <t>Bob Island</t>
  </si>
  <si>
    <t>Campbell Island</t>
  </si>
  <si>
    <t>Cape Herschel</t>
  </si>
  <si>
    <t>Carvajal Station</t>
  </si>
  <si>
    <t>Clear Island</t>
  </si>
  <si>
    <t>Cobalescou Island</t>
  </si>
  <si>
    <t>Davis Islands</t>
  </si>
  <si>
    <t>Day Island</t>
  </si>
  <si>
    <t>Dobrowolski Island</t>
  </si>
  <si>
    <t>Eckener Point</t>
  </si>
  <si>
    <t>Fumarole Bay</t>
  </si>
  <si>
    <t>Gand Island</t>
  </si>
  <si>
    <t>Harry Island</t>
  </si>
  <si>
    <t>Iceberg Point</t>
  </si>
  <si>
    <t>Lagoon Island</t>
  </si>
  <si>
    <t>Liege Island</t>
  </si>
  <si>
    <t>Louise Island</t>
  </si>
  <si>
    <t>Mawson Station</t>
  </si>
  <si>
    <t>Moreno Rock</t>
  </si>
  <si>
    <t>Moureaux Islands</t>
  </si>
  <si>
    <t>Nansen Island</t>
  </si>
  <si>
    <t>Neyt Point</t>
  </si>
  <si>
    <t>Pastorizo Bay</t>
  </si>
  <si>
    <t>Red Rock Ridge</t>
  </si>
  <si>
    <t>San Martin Station</t>
  </si>
  <si>
    <t>Sophie Rocks</t>
  </si>
  <si>
    <t>Tadpole Island</t>
  </si>
  <si>
    <t>Truant Island</t>
  </si>
  <si>
    <t>Webb Island</t>
  </si>
  <si>
    <t>Barren Island</t>
  </si>
  <si>
    <t>Bleaker Island - Adventure Sound</t>
  </si>
  <si>
    <t>George Island</t>
  </si>
  <si>
    <t>Grand Jason</t>
  </si>
  <si>
    <t>New Island - North Harbour</t>
  </si>
  <si>
    <t>New Island - Ship Harbour</t>
  </si>
  <si>
    <t>New Island - South Harbour</t>
  </si>
  <si>
    <t>Pebble Island</t>
  </si>
  <si>
    <t>Saunders Island - Neck</t>
  </si>
  <si>
    <t>Saunders Island - Settlement</t>
  </si>
  <si>
    <t>Sea Lion Island</t>
  </si>
  <si>
    <t>Second Passage - Northern Landing</t>
  </si>
  <si>
    <r>
      <t>3. If there were any unusual events, has an incident report be prepared:</t>
    </r>
    <r>
      <rPr>
        <sz val="12"/>
        <rFont val="Arial"/>
        <family val="2"/>
      </rPr>
      <t xml:space="preserve"> </t>
    </r>
  </si>
  <si>
    <t>Haiti</t>
  </si>
  <si>
    <t>Burundi</t>
  </si>
  <si>
    <t>Boyd Strait</t>
  </si>
  <si>
    <t>Herbert Sound</t>
  </si>
  <si>
    <t>Union Glacier</t>
  </si>
  <si>
    <t>Tajikistan</t>
  </si>
  <si>
    <t>Kuwait</t>
  </si>
  <si>
    <t>Kyrgyzstan</t>
  </si>
  <si>
    <t>Maldives</t>
  </si>
  <si>
    <t>Georgia</t>
  </si>
  <si>
    <t>Bahrain</t>
  </si>
  <si>
    <t>Angola</t>
  </si>
  <si>
    <t>Deloncle Bay</t>
  </si>
  <si>
    <t>Fournier Bay</t>
  </si>
  <si>
    <t>Lion Sound</t>
  </si>
  <si>
    <t>Novo Airbase</t>
  </si>
  <si>
    <t>Phantom Coast</t>
  </si>
  <si>
    <t>Pursuit Point</t>
  </si>
  <si>
    <t>Straggle Islands</t>
  </si>
  <si>
    <t>Qatar</t>
  </si>
  <si>
    <t>Artigas Station</t>
  </si>
  <si>
    <t>Cape Darnley</t>
  </si>
  <si>
    <t>Edgell Bay</t>
  </si>
  <si>
    <t>Extension Reef</t>
  </si>
  <si>
    <t>Martel Inlet</t>
  </si>
  <si>
    <t>Mendel/Czech Station</t>
  </si>
  <si>
    <t>Mikkelsen Harbor (D'Hainaut)</t>
  </si>
  <si>
    <t>North Point</t>
  </si>
  <si>
    <t>Rossa Point</t>
  </si>
  <si>
    <t>Scott Island</t>
  </si>
  <si>
    <t>Shackleton Ice Shelf</t>
  </si>
  <si>
    <t>Snow Island</t>
  </si>
  <si>
    <t>Terra Firma Islands</t>
  </si>
  <si>
    <t>Watkins Island</t>
  </si>
  <si>
    <t>Filming</t>
  </si>
  <si>
    <t>Snowshoeing</t>
  </si>
  <si>
    <t>Algeria</t>
  </si>
  <si>
    <t>Iraq</t>
  </si>
  <si>
    <t>Betbeder Islands</t>
  </si>
  <si>
    <t>Brabazon Point</t>
  </si>
  <si>
    <t>Charles Point</t>
  </si>
  <si>
    <t>Hoodwink Island</t>
  </si>
  <si>
    <t>Humps Island</t>
  </si>
  <si>
    <t>Hut Point</t>
  </si>
  <si>
    <t>Lallemand Fjord</t>
  </si>
  <si>
    <t>Mist Rocks</t>
  </si>
  <si>
    <t>Rush Glacier</t>
  </si>
  <si>
    <t>Salvesen Cove</t>
  </si>
  <si>
    <t>Triangle Point</t>
  </si>
  <si>
    <t>Vieugue Island</t>
  </si>
  <si>
    <t>POST-VISIT REPORT FORM: PART 2 - Site Visit Record</t>
  </si>
  <si>
    <t>4. If the answer to 3. is yes, to whom will the incident report be provided?</t>
  </si>
  <si>
    <t>Captain's/Commander's name:</t>
  </si>
  <si>
    <t>Vessel/Aircraft name:</t>
  </si>
  <si>
    <t>Yes/No</t>
  </si>
  <si>
    <t>Yes</t>
  </si>
  <si>
    <t>No</t>
  </si>
  <si>
    <t>Don't Know</t>
  </si>
  <si>
    <t>Afghanistan</t>
  </si>
  <si>
    <t>American Samoa</t>
  </si>
  <si>
    <t>Anguilla</t>
  </si>
  <si>
    <t>Antigua and Barbuda</t>
  </si>
  <si>
    <t>Aruba</t>
  </si>
  <si>
    <t>Belize</t>
  </si>
  <si>
    <t>Benin</t>
  </si>
  <si>
    <t>Bhutan</t>
  </si>
  <si>
    <t>Bosnia and Herzegovina</t>
  </si>
  <si>
    <t>Botswana</t>
  </si>
  <si>
    <t>Bouvet Island</t>
  </si>
  <si>
    <t>British Indian Ocean Territory</t>
  </si>
  <si>
    <t>British Virgin Islands</t>
  </si>
  <si>
    <t>Burkina Faso</t>
  </si>
  <si>
    <t>Cambodia</t>
  </si>
  <si>
    <t>Central African Republic</t>
  </si>
  <si>
    <t>Chad</t>
  </si>
  <si>
    <t>Christmas Island</t>
  </si>
  <si>
    <t>Cocos Islands</t>
  </si>
  <si>
    <t>Colombia</t>
  </si>
  <si>
    <t>Comoros</t>
  </si>
  <si>
    <t>Cook Islands</t>
  </si>
  <si>
    <t>Democratic Republic of the Congo</t>
  </si>
  <si>
    <t>Djibouti</t>
  </si>
  <si>
    <t>Dominica</t>
  </si>
  <si>
    <t>East Timor</t>
  </si>
  <si>
    <t>Equatorial Guinea</t>
  </si>
  <si>
    <t>Eritrea</t>
  </si>
  <si>
    <t>Faroe Islands</t>
  </si>
  <si>
    <t>Finland</t>
  </si>
  <si>
    <t>French Guiana</t>
  </si>
  <si>
    <t>French Polynesia</t>
  </si>
  <si>
    <t>French Southern Territories</t>
  </si>
  <si>
    <t>Gabon</t>
  </si>
  <si>
    <t>Gambia</t>
  </si>
  <si>
    <t>Gibraltar</t>
  </si>
  <si>
    <t>Guadeloupe</t>
  </si>
  <si>
    <t>Guam</t>
  </si>
  <si>
    <t>Guinea</t>
  </si>
  <si>
    <t>Guinea-Bissau</t>
  </si>
  <si>
    <t>Heard Island and McDonald Islands</t>
  </si>
  <si>
    <t>Hungary</t>
  </si>
  <si>
    <t>Iran</t>
  </si>
  <si>
    <t>Ireland</t>
  </si>
  <si>
    <t>Ivory Coast</t>
  </si>
  <si>
    <t>Kiribati</t>
  </si>
  <si>
    <t>Laos</t>
  </si>
  <si>
    <t>Lesotho</t>
  </si>
  <si>
    <t>Libya</t>
  </si>
  <si>
    <t>Macao</t>
  </si>
  <si>
    <t>Madagascar</t>
  </si>
  <si>
    <t>Mali</t>
  </si>
  <si>
    <t>Marshall Islands</t>
  </si>
  <si>
    <t>Martinique</t>
  </si>
  <si>
    <t>Mauritania</t>
  </si>
  <si>
    <t>Mayotte</t>
  </si>
  <si>
    <t>Micronesia</t>
  </si>
  <si>
    <t>Moldova</t>
  </si>
  <si>
    <t>Montserrat</t>
  </si>
  <si>
    <t>Mozambique</t>
  </si>
  <si>
    <t>Nauru</t>
  </si>
  <si>
    <t>Netherlands</t>
  </si>
  <si>
    <t>Netherlands Antilles</t>
  </si>
  <si>
    <t>New Caledonia</t>
  </si>
  <si>
    <t>Niger</t>
  </si>
  <si>
    <t>Nigeria</t>
  </si>
  <si>
    <t>Niue</t>
  </si>
  <si>
    <t>Norfolk Island</t>
  </si>
  <si>
    <t>Northern Mariana Islands</t>
  </si>
  <si>
    <t>Norway</t>
  </si>
  <si>
    <t>Palau</t>
  </si>
  <si>
    <t>Palestinian Territory</t>
  </si>
  <si>
    <t>Papua New Guinea</t>
  </si>
  <si>
    <t>Pitcairn</t>
  </si>
  <si>
    <t>Puerto Rico</t>
  </si>
  <si>
    <t>Republic of the Congo</t>
  </si>
  <si>
    <t>Reunion</t>
  </si>
  <si>
    <t>Russia</t>
  </si>
  <si>
    <t>Rwanda</t>
  </si>
  <si>
    <t>Saint Helena</t>
  </si>
  <si>
    <t>Saint Kitts and Nevis</t>
  </si>
  <si>
    <t>Saint Lucia</t>
  </si>
  <si>
    <t>Saint Pierre and Miquelon</t>
  </si>
  <si>
    <t>Saint Vincent and the Grenadines</t>
  </si>
  <si>
    <t>Samoa</t>
  </si>
  <si>
    <t>San Marino</t>
  </si>
  <si>
    <t>Sao Tome and Principe</t>
  </si>
  <si>
    <t>Senegal</t>
  </si>
  <si>
    <t>Serbia and Montenegro</t>
  </si>
  <si>
    <t>Sierra Leone</t>
  </si>
  <si>
    <t>Singapore</t>
  </si>
  <si>
    <t>Solomon Islands</t>
  </si>
  <si>
    <t>Somalia</t>
  </si>
  <si>
    <t>Sudan</t>
  </si>
  <si>
    <t>Suriname</t>
  </si>
  <si>
    <t>Svalbard and Jan Mayen</t>
  </si>
  <si>
    <t>Taiwan</t>
  </si>
  <si>
    <t>Tokelau</t>
  </si>
  <si>
    <t>Tonga</t>
  </si>
  <si>
    <t>Trinidad and Tobago</t>
  </si>
  <si>
    <t>Turkey</t>
  </si>
  <si>
    <t>Turks and Caicos Islands</t>
  </si>
  <si>
    <t>Tuvalu</t>
  </si>
  <si>
    <t>U.S. Virgin Islands</t>
  </si>
  <si>
    <t>United Arab Emirates</t>
  </si>
  <si>
    <t>United States Minor Outlying Islands</t>
  </si>
  <si>
    <t>Uzbekistan</t>
  </si>
  <si>
    <t>Vanuatu</t>
  </si>
  <si>
    <t>Vatican</t>
  </si>
  <si>
    <t>Wallis and Futuna</t>
  </si>
  <si>
    <t>Western Sahara</t>
  </si>
  <si>
    <t>Yemen</t>
  </si>
  <si>
    <t>Sailing Vessel</t>
  </si>
  <si>
    <t>Pleneau Island</t>
  </si>
  <si>
    <t>USA</t>
  </si>
  <si>
    <r>
      <t xml:space="preserve">Select up to three activities per Site Visit entry. 
</t>
    </r>
    <r>
      <rPr>
        <b/>
        <sz val="10"/>
        <color rgb="FFB30202"/>
        <rFont val="Arial"/>
        <family val="2"/>
      </rPr>
      <t>Use additional lines if the number of passengers differs per activity or more than three activities occurred.</t>
    </r>
  </si>
  <si>
    <t>View Part 2 - Site Visit Page</t>
  </si>
  <si>
    <t xml:space="preserve">PART 2 - Site Visit Data                                                                                        </t>
  </si>
  <si>
    <t>View Part 1 - Expedition Page</t>
  </si>
  <si>
    <t>PART 1 - Expedition Data</t>
  </si>
  <si>
    <t>Walker Bay (by Hannah Point)</t>
  </si>
  <si>
    <t>Elephant Point</t>
  </si>
  <si>
    <t>POST-VISIT REPORT FORM: PART 1a - Expedition Record (Addendum)</t>
  </si>
  <si>
    <t>OTHER ACTIVITY DESCRIPTION</t>
  </si>
  <si>
    <t>POST-VISIT REPORT FORM: PART 2a - Site Visit Record (Addendum)</t>
  </si>
  <si>
    <t>Bluff Cove</t>
  </si>
  <si>
    <t>Falkland Sound</t>
  </si>
  <si>
    <t>Port Egmont</t>
  </si>
  <si>
    <t>Access Point</t>
  </si>
  <si>
    <t>Aitcho Islands - Barrientos Island</t>
  </si>
  <si>
    <t>Anvers Island</t>
  </si>
  <si>
    <t>Armstrong Reef</t>
  </si>
  <si>
    <t>Arrowsmith Peninsula</t>
  </si>
  <si>
    <t>Bancroft Bay</t>
  </si>
  <si>
    <t>Bayard Islands</t>
  </si>
  <si>
    <t>Boutan Rocks</t>
  </si>
  <si>
    <t>Bryde Island</t>
  </si>
  <si>
    <t>Buls Bay</t>
  </si>
  <si>
    <t>Buromskiy Island</t>
  </si>
  <si>
    <t>Cape Anna</t>
  </si>
  <si>
    <t>Carlini Base</t>
  </si>
  <si>
    <t>Chiloé Point</t>
  </si>
  <si>
    <t>Chutney Cove</t>
  </si>
  <si>
    <t>Conception Point</t>
  </si>
  <si>
    <t>Debenham Islands</t>
  </si>
  <si>
    <t>DeLaca Island</t>
  </si>
  <si>
    <t>Discovery Bay</t>
  </si>
  <si>
    <t>Dream Island</t>
  </si>
  <si>
    <t>Duchaylard Island</t>
  </si>
  <si>
    <t>Dumont d'Urville Station</t>
  </si>
  <si>
    <t>Fanfare Island</t>
  </si>
  <si>
    <t>Foyn Harbor</t>
  </si>
  <si>
    <t>Galindez Island</t>
  </si>
  <si>
    <t>Guepratte Island</t>
  </si>
  <si>
    <t>Guyou Islands</t>
  </si>
  <si>
    <t>Haddon Bay, Joinville Island</t>
  </si>
  <si>
    <t>Hook Island</t>
  </si>
  <si>
    <t>Jang Bogo Station</t>
  </si>
  <si>
    <t>Juan Carlos Primero Station</t>
  </si>
  <si>
    <t>Laktionov Island</t>
  </si>
  <si>
    <t>Lavoisier Island</t>
  </si>
  <si>
    <t>Law-Racoviță Station</t>
  </si>
  <si>
    <t>Lefèvre-Utile Point</t>
  </si>
  <si>
    <t>Leningradskaya Station</t>
  </si>
  <si>
    <t>Lippmann Islands</t>
  </si>
  <si>
    <t>Lockley Point</t>
  </si>
  <si>
    <t>Lystad Bay</t>
  </si>
  <si>
    <t>Mackellar Islands</t>
  </si>
  <si>
    <t>Mario Zucchelli Station</t>
  </si>
  <si>
    <t>Martin Islands</t>
  </si>
  <si>
    <t>Maxwell Bay, King George Island</t>
  </si>
  <si>
    <t>McMurdo Sound</t>
  </si>
  <si>
    <t>Moot Point</t>
  </si>
  <si>
    <t>Mount Rio Branco</t>
  </si>
  <si>
    <t>Novolazarevskaya Station</t>
  </si>
  <si>
    <t>Ohridski Station, Bulgarian Station</t>
  </si>
  <si>
    <t>Orcadas Station</t>
  </si>
  <si>
    <t>Orford Cliff</t>
  </si>
  <si>
    <t>Pourquoi Pas Island</t>
  </si>
  <si>
    <t>Recess Cove</t>
  </si>
  <si>
    <t>Refugio Gabriel de Castilla</t>
  </si>
  <si>
    <t>Riiser-Larsen Ice Shelf</t>
  </si>
  <si>
    <t>Roman Four Promontory</t>
  </si>
  <si>
    <t>Ronge Island/Kerr Point</t>
  </si>
  <si>
    <t>Sable Pinnacles</t>
  </si>
  <si>
    <t>Sadler Point</t>
  </si>
  <si>
    <t>Santos Peak</t>
  </si>
  <si>
    <t>Shepard Island</t>
  </si>
  <si>
    <t>Sorge Island</t>
  </si>
  <si>
    <t>Stanley Patch</t>
  </si>
  <si>
    <t>Stefan Ice Piedmont</t>
  </si>
  <si>
    <t>Stony Point</t>
  </si>
  <si>
    <t>The Naze</t>
  </si>
  <si>
    <t>Thurston Island</t>
  </si>
  <si>
    <t>Trinity Island</t>
  </si>
  <si>
    <t>Vega Island</t>
  </si>
  <si>
    <t>Wilson Piedmont Glacier</t>
  </si>
  <si>
    <t>Wyatt Earp Islands</t>
  </si>
  <si>
    <t>Yelcho Point</t>
  </si>
  <si>
    <t>Young Island</t>
  </si>
  <si>
    <t>Zigzag Island</t>
  </si>
  <si>
    <t>Marathons</t>
  </si>
  <si>
    <t>Short Overnight Stays</t>
  </si>
  <si>
    <t>Snorkeling</t>
  </si>
  <si>
    <t>TOTAL Part 1a</t>
  </si>
  <si>
    <r>
      <rPr>
        <b/>
        <sz val="10"/>
        <rFont val="Arial"/>
        <family val="2"/>
      </rPr>
      <t>Instructions:</t>
    </r>
    <r>
      <rPr>
        <sz val="10"/>
        <rFont val="Arial"/>
        <family val="2"/>
      </rPr>
      <t xml:space="preserve">
To update the Sites lists on the left, download the expedition sites list from the IAATO web application (Expedition Sites page, "Export list to Excel").
In the downloaded AntarcticSites Excel file, sort by column Location and copy columns A to D for the Falkland Islands rows into cell F3 of this sheet. 
Similarly for the Antarctica entries: In the downloaded AntarcticSites Excel file, temporarily delete all of the rows except for Continent, Peninsula and Region. Then sort by first column 'Site Name' and copy and paste the resulting Antarctica only rows (columns A to D) into cell A3 of this sheet.</t>
    </r>
  </si>
  <si>
    <t>select:</t>
  </si>
  <si>
    <t>Date</t>
  </si>
  <si>
    <t>POST-VISIT REPORT FORM: PART 2b - Site Visit Record (Addendum)</t>
  </si>
  <si>
    <t>Aguirre Passage</t>
  </si>
  <si>
    <t>Ambush Bay</t>
  </si>
  <si>
    <t>Archibald Point</t>
  </si>
  <si>
    <t>Beagle Island</t>
  </si>
  <si>
    <t>Bluff Island</t>
  </si>
  <si>
    <t>Boreal Point</t>
  </si>
  <si>
    <t>Brash Island</t>
  </si>
  <si>
    <t>Canty Point</t>
  </si>
  <si>
    <t>Cape Lancaster</t>
  </si>
  <si>
    <t>Collins Bay</t>
  </si>
  <si>
    <t>Conesa Point</t>
  </si>
  <si>
    <t>Croker Passage</t>
  </si>
  <si>
    <t>Darboux Island</t>
  </si>
  <si>
    <t>Darwin Island</t>
  </si>
  <si>
    <t>Dawin Island</t>
  </si>
  <si>
    <t>Duse Bay</t>
  </si>
  <si>
    <t>Freud Passage</t>
  </si>
  <si>
    <t>Fulmar Bay</t>
  </si>
  <si>
    <t>Karelin Islands</t>
  </si>
  <si>
    <t>Kayak Bay</t>
  </si>
  <si>
    <t>King George Bay</t>
  </si>
  <si>
    <t>Knobble Head</t>
  </si>
  <si>
    <t>Mount Victoria</t>
  </si>
  <si>
    <t>Muckle Bluff</t>
  </si>
  <si>
    <t>Observation Hill</t>
  </si>
  <si>
    <t>Patella Island</t>
  </si>
  <si>
    <t>Platter Island</t>
  </si>
  <si>
    <t>Roget Rocks</t>
  </si>
  <si>
    <t>Sabrina Island</t>
  </si>
  <si>
    <t>Scholander Island</t>
  </si>
  <si>
    <t>Schollaert Channel</t>
  </si>
  <si>
    <t>Seal Islands</t>
  </si>
  <si>
    <t>Sheldon Glacier</t>
  </si>
  <si>
    <t>Sikorsky Glacier</t>
  </si>
  <si>
    <t>Solvay Mountains</t>
  </si>
  <si>
    <t>Terrada Point</t>
  </si>
  <si>
    <t>Tournachon Peak</t>
  </si>
  <si>
    <t>Vedel Islands</t>
  </si>
  <si>
    <t>Victor Hugo Island</t>
  </si>
  <si>
    <t>Saunders Island - The Rookery</t>
  </si>
  <si>
    <t>Medical evacuation</t>
  </si>
  <si>
    <t>Stand Up Paddle Boarding</t>
  </si>
  <si>
    <t>Montenegro</t>
  </si>
  <si>
    <t>Serbia</t>
  </si>
  <si>
    <t>Motor Yacht</t>
  </si>
  <si>
    <t>Motor Vehicle</t>
  </si>
  <si>
    <t>POST-VISIT REPORT FORM: PART 3 - South Georgia</t>
  </si>
  <si>
    <t>Permit number:</t>
  </si>
  <si>
    <t>Submersible - Human Occupied Vehicle (HOV)</t>
  </si>
  <si>
    <t>Carcass Island - Leopard Beach</t>
  </si>
  <si>
    <t>Little Bense Island</t>
  </si>
  <si>
    <t>Gear Depoting</t>
  </si>
  <si>
    <t>South Pole</t>
  </si>
  <si>
    <t>Troll Airfield</t>
  </si>
  <si>
    <t>Adie Cove</t>
  </si>
  <si>
    <t>Brown Station</t>
  </si>
  <si>
    <t>Decepcion Base</t>
  </si>
  <si>
    <t>Delaite Island</t>
  </si>
  <si>
    <t>Demel Cove</t>
  </si>
  <si>
    <t>Field Cove</t>
  </si>
  <si>
    <t>Holdfast Point</t>
  </si>
  <si>
    <t>IAATO Islands</t>
  </si>
  <si>
    <t>Keith Glacier</t>
  </si>
  <si>
    <t>Lampe Cove</t>
  </si>
  <si>
    <t>Melchior Base</t>
  </si>
  <si>
    <t>Peter Glacier</t>
  </si>
  <si>
    <t>Philippa Glacier</t>
  </si>
  <si>
    <t>Poncet Point</t>
  </si>
  <si>
    <t>Schoeling Glacier</t>
  </si>
  <si>
    <t>Skog Bay</t>
  </si>
  <si>
    <t>Skottsberg Point</t>
  </si>
  <si>
    <t>Snow Hill Island - Emperor Penguin Colony</t>
  </si>
  <si>
    <t>Snow Hill Island - Nordenskjold's Hut</t>
  </si>
  <si>
    <t>Snow Hill Island- Ice Edge Landing</t>
  </si>
  <si>
    <t>Splettstoesser Glacier</t>
  </si>
  <si>
    <t>St. Kliment Ohridski Base - Bulgaria</t>
  </si>
  <si>
    <t>Wordie Hut</t>
  </si>
  <si>
    <t>South Georgia Site Reference Data</t>
  </si>
  <si>
    <t>South Georgia</t>
  </si>
  <si>
    <t>Candlemas Island</t>
  </si>
  <si>
    <t>Cape Rosa - KIN01</t>
  </si>
  <si>
    <t>Cobblers Cove - COB01</t>
  </si>
  <si>
    <t>Cooper Bay Albatross Cove - COO02</t>
  </si>
  <si>
    <t>Cooper Bay Centre Cove - COO01</t>
  </si>
  <si>
    <t>Cooper Bay Chinstraps - COO05</t>
  </si>
  <si>
    <t>Cooper Bay Macaronis - COO03</t>
  </si>
  <si>
    <t>Cooper Bay Main Beach - COO04</t>
  </si>
  <si>
    <t>Drygalski Fjord - DRG01</t>
  </si>
  <si>
    <t>Elsehul Inner Bay - ELS01</t>
  </si>
  <si>
    <t>Elsehul Outer Bay - ELS02</t>
  </si>
  <si>
    <t>Fortuna Bay Ancorage Bay - FOR01</t>
  </si>
  <si>
    <t>Fortuna Bay Whistle Cove Kings - FOR02</t>
  </si>
  <si>
    <t>Godthul - GOD01</t>
  </si>
  <si>
    <t>Godthul Walk - GOD02</t>
  </si>
  <si>
    <t>Gold Harbour Walk - GOL02</t>
  </si>
  <si>
    <t>Grytviken - GRY01</t>
  </si>
  <si>
    <t>Hercules Bay Macaronis - HER01</t>
  </si>
  <si>
    <t>Hercules Bay Waterfall - HER 02</t>
  </si>
  <si>
    <t>Jason Harbour - JAS01</t>
  </si>
  <si>
    <t>King Edward Point</t>
  </si>
  <si>
    <t>King Haakon Bay</t>
  </si>
  <si>
    <t>Larsen Harbour - LAR01</t>
  </si>
  <si>
    <t>Leith Harbour - LEI02</t>
  </si>
  <si>
    <t>Leith Harbour Walk - LEI01</t>
  </si>
  <si>
    <t>Little Moltke Harbour - ROY03</t>
  </si>
  <si>
    <t>Maiviken - MAI01</t>
  </si>
  <si>
    <t>Montague Island</t>
  </si>
  <si>
    <t>Ocean Harbour - OCE01</t>
  </si>
  <si>
    <t>Ocean Harbour Walk - OCE02</t>
  </si>
  <si>
    <t>Olsen Valley Walk - HUS02</t>
  </si>
  <si>
    <t>Peggotty Bluff - KIN02</t>
  </si>
  <si>
    <t>Possession Bay Brighton Beach - POS01</t>
  </si>
  <si>
    <t>Possession Bay Brown Point - POS02</t>
  </si>
  <si>
    <t>Prince Olav Harbour - POH01</t>
  </si>
  <si>
    <t>Right Whale Bay - RIG01</t>
  </si>
  <si>
    <t>Royal Bay Kings - ROY04</t>
  </si>
  <si>
    <t>Royal Bay Koppen Point - ROY01</t>
  </si>
  <si>
    <t>Royal Bay Macaronis - ROY05</t>
  </si>
  <si>
    <t>Sandebugten Walk - GOD03</t>
  </si>
  <si>
    <t>Sandebukten</t>
  </si>
  <si>
    <t>Saunders Island - South Sandwich Islands</t>
  </si>
  <si>
    <t>Shackleton Walk (Fortuna/Stromness) - FOR03</t>
  </si>
  <si>
    <t>Southern Thule</t>
  </si>
  <si>
    <t>South Sandwich Islands</t>
  </si>
  <si>
    <t>St. Andrews Bay - STA01</t>
  </si>
  <si>
    <t>Stromness - STR01</t>
  </si>
  <si>
    <t>Undine Harbour</t>
  </si>
  <si>
    <t>Undine South Harbour</t>
  </si>
  <si>
    <t>Welcome Islands - WEL01</t>
  </si>
  <si>
    <t>PART 3 - South Georgia</t>
  </si>
  <si>
    <t>View Part 3 - South Georgia</t>
  </si>
  <si>
    <r>
      <t xml:space="preserve">Report on Expedition by Expedition Leader </t>
    </r>
    <r>
      <rPr>
        <b/>
        <i/>
        <sz val="8"/>
        <rFont val="Arial"/>
        <family val="2"/>
      </rPr>
      <t xml:space="preserve"> </t>
    </r>
    <r>
      <rPr>
        <sz val="8"/>
        <rFont val="Arial"/>
        <family val="2"/>
      </rPr>
      <t>(please be brief)</t>
    </r>
  </si>
  <si>
    <t>Report on Expedition</t>
  </si>
  <si>
    <t>2. Any changes from the intended itinerary as details on Application Form (Enter 'None' if none):</t>
  </si>
  <si>
    <t>4. Any unusual incidents or sighting affecting wildlife or the environment (Enter 'None' if none):</t>
  </si>
  <si>
    <t>Permit holder (e.g. Expedition Leader):</t>
  </si>
  <si>
    <t>Last landfall before arrival at SGSSI:</t>
  </si>
  <si>
    <t>First landfall after departure from SGSSI:</t>
  </si>
  <si>
    <t>Date at last landfall:</t>
  </si>
  <si>
    <t>Date at next landfall:</t>
  </si>
  <si>
    <t>Passengers: members of the expedition that are not staff, crew, observers or national representatives.</t>
  </si>
  <si>
    <t>Individuals who are not tour/expedition staff, pax or crew: e.g. observers, national representatives or scientists.</t>
  </si>
  <si>
    <t>1. Any actions taken in case of emergency (Enter 'None' if none):</t>
  </si>
  <si>
    <t>Vessels captain and officers, helicopter pilots, and crew and hotel / catering staff (excluding above).</t>
  </si>
  <si>
    <r>
      <rPr>
        <b/>
        <sz val="9"/>
        <rFont val="Arial"/>
        <family val="2"/>
      </rPr>
      <t>Pax</t>
    </r>
    <r>
      <rPr>
        <sz val="8"/>
        <rFont val="Arial"/>
        <family val="2"/>
      </rPr>
      <t>:</t>
    </r>
  </si>
  <si>
    <t>Staff:</t>
  </si>
  <si>
    <r>
      <t>Crew</t>
    </r>
    <r>
      <rPr>
        <sz val="8"/>
        <rFont val="Arial"/>
        <family val="2"/>
      </rPr>
      <t>:</t>
    </r>
  </si>
  <si>
    <r>
      <t>Other</t>
    </r>
    <r>
      <rPr>
        <sz val="8"/>
        <rFont val="Arial"/>
        <family val="2"/>
      </rPr>
      <t>:</t>
    </r>
  </si>
  <si>
    <t>Pax</t>
  </si>
  <si>
    <t>Staff</t>
  </si>
  <si>
    <t>Crew</t>
  </si>
  <si>
    <t>Pax:</t>
  </si>
  <si>
    <r>
      <rPr>
        <b/>
        <sz val="8"/>
        <rFont val="Arial"/>
        <family val="2"/>
      </rPr>
      <t>Pax</t>
    </r>
    <r>
      <rPr>
        <sz val="8"/>
        <rFont val="Arial"/>
        <family val="2"/>
      </rPr>
      <t>:</t>
    </r>
  </si>
  <si>
    <t>Crew:</t>
  </si>
  <si>
    <t>Other:</t>
  </si>
  <si>
    <t>57°3'S</t>
  </si>
  <si>
    <t>26°40'W</t>
  </si>
  <si>
    <t>54°11'S</t>
  </si>
  <si>
    <t>37°25'W</t>
  </si>
  <si>
    <t>54°16'S</t>
  </si>
  <si>
    <t>36°18'W</t>
  </si>
  <si>
    <t>54°46'48"S</t>
  </si>
  <si>
    <t>35°28'47"W</t>
  </si>
  <si>
    <t>54°28'47"S</t>
  </si>
  <si>
    <t>54°47'S</t>
  </si>
  <si>
    <t>35°48'W</t>
  </si>
  <si>
    <t>54°49'S</t>
  </si>
  <si>
    <t>36°0'W</t>
  </si>
  <si>
    <t>54°1'S</t>
  </si>
  <si>
    <t>37°59'W</t>
  </si>
  <si>
    <t>54°7'S</t>
  </si>
  <si>
    <t>36°48'W</t>
  </si>
  <si>
    <t>54°8'S</t>
  </si>
  <si>
    <t>36°47'W</t>
  </si>
  <si>
    <t>54°17'S</t>
  </si>
  <si>
    <t>54°37'S</t>
  </si>
  <si>
    <t>35°56'W</t>
  </si>
  <si>
    <t>54°16'53"S</t>
  </si>
  <si>
    <t>36°30'28"W</t>
  </si>
  <si>
    <t>36°40'W</t>
  </si>
  <si>
    <t>54°6'S</t>
  </si>
  <si>
    <t>36°24'W</t>
  </si>
  <si>
    <t>36°30'W</t>
  </si>
  <si>
    <t>54°10'S</t>
  </si>
  <si>
    <t>37°20'W</t>
  </si>
  <si>
    <t>54°32'S</t>
  </si>
  <si>
    <t>54°14'S</t>
  </si>
  <si>
    <t>54°31'S</t>
  </si>
  <si>
    <t>36°4'W</t>
  </si>
  <si>
    <t>58°25'S</t>
  </si>
  <si>
    <t>26°20'W</t>
  </si>
  <si>
    <t>54°20'S</t>
  </si>
  <si>
    <t>36°16'W</t>
  </si>
  <si>
    <t>54°9'S</t>
  </si>
  <si>
    <t>37°17'W</t>
  </si>
  <si>
    <t>37°7'W</t>
  </si>
  <si>
    <t>54°4'S</t>
  </si>
  <si>
    <t>37°9'W</t>
  </si>
  <si>
    <t>54°0'S</t>
  </si>
  <si>
    <t>37°41'W</t>
  </si>
  <si>
    <t>37°27'W</t>
  </si>
  <si>
    <t>54°3'S</t>
  </si>
  <si>
    <t>37°21'W</t>
  </si>
  <si>
    <t>54°15'S</t>
  </si>
  <si>
    <t>36°45'W</t>
  </si>
  <si>
    <t>57°47'S</t>
  </si>
  <si>
    <t>26°27'W</t>
  </si>
  <si>
    <t>57°45'S</t>
  </si>
  <si>
    <t>26°30'W</t>
  </si>
  <si>
    <t>59°26'S</t>
  </si>
  <si>
    <t>27°12'W</t>
  </si>
  <si>
    <t>54°26'S</t>
  </si>
  <si>
    <t>36°11'W</t>
  </si>
  <si>
    <t>54°9'35"S</t>
  </si>
  <si>
    <t>36°42'41"W</t>
  </si>
  <si>
    <t>54°2'S</t>
  </si>
  <si>
    <t>37°58'W</t>
  </si>
  <si>
    <t>36°33'W</t>
  </si>
  <si>
    <t>52°22'32"S</t>
  </si>
  <si>
    <t>59°42'W</t>
  </si>
  <si>
    <t>52°12'S</t>
  </si>
  <si>
    <t>58°51'W</t>
  </si>
  <si>
    <t>52°11'S</t>
  </si>
  <si>
    <t>58°50'W</t>
  </si>
  <si>
    <t>51°46'S</t>
  </si>
  <si>
    <t>58°11'W</t>
  </si>
  <si>
    <t>51°16'50"S</t>
  </si>
  <si>
    <t>60°33'45"W</t>
  </si>
  <si>
    <t>51°18'39"S</t>
  </si>
  <si>
    <t>60°31'19"W</t>
  </si>
  <si>
    <t>51°48'S</t>
  </si>
  <si>
    <t>59°30'W</t>
  </si>
  <si>
    <t>52°20'48"S</t>
  </si>
  <si>
    <t>59°44'58"W</t>
  </si>
  <si>
    <t>51°3'36"S</t>
  </si>
  <si>
    <t>61°6'W</t>
  </si>
  <si>
    <t>51°21'S</t>
  </si>
  <si>
    <t>60°37'W</t>
  </si>
  <si>
    <t>51°41'S</t>
  </si>
  <si>
    <t>57°48'W</t>
  </si>
  <si>
    <t>51°38'S</t>
  </si>
  <si>
    <t>57°46'W</t>
  </si>
  <si>
    <t>61°15'W</t>
  </si>
  <si>
    <t>61°16'W</t>
  </si>
  <si>
    <t>51°44'S</t>
  </si>
  <si>
    <t>61°18'W</t>
  </si>
  <si>
    <t>51°18'11"S</t>
  </si>
  <si>
    <t>59°37'45"W</t>
  </si>
  <si>
    <t>51°21'13"S</t>
  </si>
  <si>
    <t>60°3'50"W</t>
  </si>
  <si>
    <t>51°27'S</t>
  </si>
  <si>
    <t>59°31'W</t>
  </si>
  <si>
    <t>51°18'S</t>
  </si>
  <si>
    <t>60°14'W</t>
  </si>
  <si>
    <t>60°3'W</t>
  </si>
  <si>
    <t>51°11'11"S</t>
  </si>
  <si>
    <t>60°3'15"W</t>
  </si>
  <si>
    <t>52°25'S</t>
  </si>
  <si>
    <t>59°3'W</t>
  </si>
  <si>
    <t>51°34'S</t>
  </si>
  <si>
    <t>60°47'W</t>
  </si>
  <si>
    <t>64°16'W</t>
  </si>
  <si>
    <t>51°2'15"S</t>
  </si>
  <si>
    <t>61°12'34"W</t>
  </si>
  <si>
    <t>51°28'15"S</t>
  </si>
  <si>
    <t>57°50'41"W</t>
  </si>
  <si>
    <t>51°20'53"S</t>
  </si>
  <si>
    <t>60°41'15"W</t>
  </si>
  <si>
    <t>63°47'W</t>
  </si>
  <si>
    <t>67°47'S</t>
  </si>
  <si>
    <t>68°57'W</t>
  </si>
  <si>
    <t>65°28'58"S</t>
  </si>
  <si>
    <t>63°46'29"W</t>
  </si>
  <si>
    <t>58°25'W</t>
  </si>
  <si>
    <t>64°20'S</t>
  </si>
  <si>
    <t>57°10'W</t>
  </si>
  <si>
    <t>64°29'23"S</t>
  </si>
  <si>
    <t>62°30'35"W</t>
  </si>
  <si>
    <t>59°47'W</t>
  </si>
  <si>
    <t>61°8'W</t>
  </si>
  <si>
    <t>71°0'S</t>
  </si>
  <si>
    <t>70°0'W</t>
  </si>
  <si>
    <t>63°1'W</t>
  </si>
  <si>
    <t>69°15'S</t>
  </si>
  <si>
    <t>76°50'E</t>
  </si>
  <si>
    <t>63°6'S</t>
  </si>
  <si>
    <t>55°15'35"W</t>
  </si>
  <si>
    <t>69°45'S</t>
  </si>
  <si>
    <t>71°0'E</t>
  </si>
  <si>
    <t>60°41'S</t>
  </si>
  <si>
    <t>45°21'W</t>
  </si>
  <si>
    <t>66°53'S</t>
  </si>
  <si>
    <t>66°40'W</t>
  </si>
  <si>
    <t>56°45'W</t>
  </si>
  <si>
    <t>64°33'S</t>
  </si>
  <si>
    <t>63°35'W</t>
  </si>
  <si>
    <t>62°23'W</t>
  </si>
  <si>
    <t>63°7'48"S</t>
  </si>
  <si>
    <t>56°24'35"W</t>
  </si>
  <si>
    <t>62°9'33"S</t>
  </si>
  <si>
    <t>58°28'14"W</t>
  </si>
  <si>
    <t>58°56'W</t>
  </si>
  <si>
    <t>65°54'S</t>
  </si>
  <si>
    <t>66°18'W</t>
  </si>
  <si>
    <t>67°15'S</t>
  </si>
  <si>
    <t>67°15'W</t>
  </si>
  <si>
    <t>62°11'3"S</t>
  </si>
  <si>
    <t>58°54'7"W</t>
  </si>
  <si>
    <t>62°30'S</t>
  </si>
  <si>
    <t>59°41'W</t>
  </si>
  <si>
    <t>66°45'S</t>
  </si>
  <si>
    <t>139°55'E</t>
  </si>
  <si>
    <t>58°40'W</t>
  </si>
  <si>
    <t>68°8'S</t>
  </si>
  <si>
    <t>67°7'W</t>
  </si>
  <si>
    <t>64°3'S</t>
  </si>
  <si>
    <t>61°37'W</t>
  </si>
  <si>
    <t>67°23'45"S</t>
  </si>
  <si>
    <t>63°57'2"E</t>
  </si>
  <si>
    <t>67°46'S</t>
  </si>
  <si>
    <t>68°54'W</t>
  </si>
  <si>
    <t>60°29'47"W</t>
  </si>
  <si>
    <t>63°38'S</t>
  </si>
  <si>
    <t>57°36'W</t>
  </si>
  <si>
    <t>66°55'S</t>
  </si>
  <si>
    <t>163°20'E</t>
  </si>
  <si>
    <t>64°34'S</t>
  </si>
  <si>
    <t>61°52'W</t>
  </si>
  <si>
    <t>67°10'W</t>
  </si>
  <si>
    <t>52°21'S</t>
  </si>
  <si>
    <t>59°40'W</t>
  </si>
  <si>
    <t>78°30'S</t>
  </si>
  <si>
    <t>164°20'W</t>
  </si>
  <si>
    <t>63°14'W</t>
  </si>
  <si>
    <t>54°40'W</t>
  </si>
  <si>
    <t>65°30'S</t>
  </si>
  <si>
    <t>64°0'W</t>
  </si>
  <si>
    <t>76°56'S</t>
  </si>
  <si>
    <t>166°56'E</t>
  </si>
  <si>
    <t>66°0'S</t>
  </si>
  <si>
    <t>65°41'W</t>
  </si>
  <si>
    <t>62°11'45"S</t>
  </si>
  <si>
    <t>58°57'38"W</t>
  </si>
  <si>
    <t>62°42'W</t>
  </si>
  <si>
    <t>67°40'W</t>
  </si>
  <si>
    <t>64°9'W</t>
  </si>
  <si>
    <t>65°3'W</t>
  </si>
  <si>
    <t>57°57'W</t>
  </si>
  <si>
    <t>67°4'W</t>
  </si>
  <si>
    <t>64°13'11"S</t>
  </si>
  <si>
    <t>63°26'W</t>
  </si>
  <si>
    <t>67°48'W</t>
  </si>
  <si>
    <t>63°7'S</t>
  </si>
  <si>
    <t>55°48'W</t>
  </si>
  <si>
    <t>63°41'S</t>
  </si>
  <si>
    <t>57°53'W</t>
  </si>
  <si>
    <t>63°10'W</t>
  </si>
  <si>
    <t>62°50'S</t>
  </si>
  <si>
    <t>62°0'W</t>
  </si>
  <si>
    <t>64°15'S</t>
  </si>
  <si>
    <t>62°20'W</t>
  </si>
  <si>
    <t>64°24'S</t>
  </si>
  <si>
    <t>63°50'S</t>
  </si>
  <si>
    <t>57°59'W</t>
  </si>
  <si>
    <t>63°0'S</t>
  </si>
  <si>
    <t>54°55'W</t>
  </si>
  <si>
    <t>56°55'W</t>
  </si>
  <si>
    <t>64°53'43"S</t>
  </si>
  <si>
    <t>62°52'14"W</t>
  </si>
  <si>
    <t>63°8'W</t>
  </si>
  <si>
    <t>63°2'W</t>
  </si>
  <si>
    <t>64°23'S</t>
  </si>
  <si>
    <t>62°19'W</t>
  </si>
  <si>
    <t>66°32'S</t>
  </si>
  <si>
    <t>93°0'E</t>
  </si>
  <si>
    <t>63°44'W</t>
  </si>
  <si>
    <t>57°52'W</t>
  </si>
  <si>
    <t>67°19'W</t>
  </si>
  <si>
    <t>74°25'S</t>
  </si>
  <si>
    <t>164°22'E</t>
  </si>
  <si>
    <t>74°40'S</t>
  </si>
  <si>
    <t>164°28'E</t>
  </si>
  <si>
    <t>64°45'S</t>
  </si>
  <si>
    <t>65°32'W</t>
  </si>
  <si>
    <t>71°17'S</t>
  </si>
  <si>
    <t>170°14'E</t>
  </si>
  <si>
    <t>64°35'S</t>
  </si>
  <si>
    <t>62°26'W</t>
  </si>
  <si>
    <t>77°9'44"S</t>
  </si>
  <si>
    <t>166°42'4"E</t>
  </si>
  <si>
    <t>77°7'S</t>
  </si>
  <si>
    <t>158°1'W</t>
  </si>
  <si>
    <t>77°31'S</t>
  </si>
  <si>
    <t>169°24'E</t>
  </si>
  <si>
    <t>54°27'S</t>
  </si>
  <si>
    <t>36°49'W</t>
  </si>
  <si>
    <t>66°46'S</t>
  </si>
  <si>
    <t>141°33'E</t>
  </si>
  <si>
    <t>67°0'S</t>
  </si>
  <si>
    <t>142°40'E</t>
  </si>
  <si>
    <t>44°24'W</t>
  </si>
  <si>
    <t>77°38'21"S</t>
  </si>
  <si>
    <t>166°24'7"E</t>
  </si>
  <si>
    <t>57°5'W</t>
  </si>
  <si>
    <t>66°51'S</t>
  </si>
  <si>
    <t>143°22'E</t>
  </si>
  <si>
    <t>72°19'S</t>
  </si>
  <si>
    <t>170°16'E</t>
  </si>
  <si>
    <t>64°4'S</t>
  </si>
  <si>
    <t>61°2'W</t>
  </si>
  <si>
    <t>66°44'S</t>
  </si>
  <si>
    <t>140°55'E</t>
  </si>
  <si>
    <t>56°33'W</t>
  </si>
  <si>
    <t>59°24'W</t>
  </si>
  <si>
    <t>63°47'S</t>
  </si>
  <si>
    <t>57°47'W</t>
  </si>
  <si>
    <t>63°19'S</t>
  </si>
  <si>
    <t>57°54'W</t>
  </si>
  <si>
    <t>55°12'W</t>
  </si>
  <si>
    <t>62°2'S</t>
  </si>
  <si>
    <t>57°37'W</t>
  </si>
  <si>
    <t>65°24'S</t>
  </si>
  <si>
    <t>64°6'W</t>
  </si>
  <si>
    <t>65°1'22"S</t>
  </si>
  <si>
    <t>63°46'18"W</t>
  </si>
  <si>
    <t>71°59'S</t>
  </si>
  <si>
    <t>170°37'E</t>
  </si>
  <si>
    <t>77°32'36"S</t>
  </si>
  <si>
    <t>166°8'37"E</t>
  </si>
  <si>
    <t>62°27'S</t>
  </si>
  <si>
    <t>64°8'W</t>
  </si>
  <si>
    <t>61°6'S</t>
  </si>
  <si>
    <t>54°39'W</t>
  </si>
  <si>
    <t>74°39'S</t>
  </si>
  <si>
    <t>165°25'E</t>
  </si>
  <si>
    <t>68°55'W</t>
  </si>
  <si>
    <t>63°31'W</t>
  </si>
  <si>
    <t>66°17'S</t>
  </si>
  <si>
    <t>110°31'9"E</t>
  </si>
  <si>
    <t>61°35'W</t>
  </si>
  <si>
    <t>63°58'40"S</t>
  </si>
  <si>
    <t>65°31'17"W</t>
  </si>
  <si>
    <t>62°31'W</t>
  </si>
  <si>
    <t>61°27'W</t>
  </si>
  <si>
    <t>60°58'W</t>
  </si>
  <si>
    <t>64°9'S</t>
  </si>
  <si>
    <t>60°53'W</t>
  </si>
  <si>
    <t>64°11'S</t>
  </si>
  <si>
    <t>61°39'W</t>
  </si>
  <si>
    <t>64°12'S</t>
  </si>
  <si>
    <t>56°51'W</t>
  </si>
  <si>
    <t>65°21'S</t>
  </si>
  <si>
    <t>64°4'W</t>
  </si>
  <si>
    <t>57°28'W</t>
  </si>
  <si>
    <t>66°54'S</t>
  </si>
  <si>
    <t>60°31'S</t>
  </si>
  <si>
    <t>45°41'W</t>
  </si>
  <si>
    <t>64°52'19"S</t>
  </si>
  <si>
    <t>62°50'34"W</t>
  </si>
  <si>
    <t>63°58'W</t>
  </si>
  <si>
    <t>60°37'S</t>
  </si>
  <si>
    <t>45°35'W</t>
  </si>
  <si>
    <t>73°28'S</t>
  </si>
  <si>
    <t>169°45'E</t>
  </si>
  <si>
    <t>67°43'W</t>
  </si>
  <si>
    <t>64°0'S</t>
  </si>
  <si>
    <t>61°42'W</t>
  </si>
  <si>
    <t>57°44'W</t>
  </si>
  <si>
    <t>66°30'W</t>
  </si>
  <si>
    <t>62°38'W</t>
  </si>
  <si>
    <t>56°18'W</t>
  </si>
  <si>
    <t>62°55'W</t>
  </si>
  <si>
    <t>63°32'W</t>
  </si>
  <si>
    <t>62°37'W</t>
  </si>
  <si>
    <t>65°3'S</t>
  </si>
  <si>
    <t>66°30'S</t>
  </si>
  <si>
    <t>65°55'W</t>
  </si>
  <si>
    <t>65°25'S</t>
  </si>
  <si>
    <t>64°15'W</t>
  </si>
  <si>
    <t>63°26'S</t>
  </si>
  <si>
    <t>54°46'W</t>
  </si>
  <si>
    <t>66°40'S</t>
  </si>
  <si>
    <t>108°25'E</t>
  </si>
  <si>
    <t>68°34'36"S</t>
  </si>
  <si>
    <t>77°58'20"E</t>
  </si>
  <si>
    <t>67°42'W</t>
  </si>
  <si>
    <t>62°52'S</t>
  </si>
  <si>
    <t>60°43'W</t>
  </si>
  <si>
    <t>62°57'S</t>
  </si>
  <si>
    <t>60°38'W</t>
  </si>
  <si>
    <t>64°7'W</t>
  </si>
  <si>
    <t>62°12'36"W</t>
  </si>
  <si>
    <t>65°5'S</t>
  </si>
  <si>
    <t>63°56'W</t>
  </si>
  <si>
    <t>66°48'S</t>
  </si>
  <si>
    <t>66°33'W</t>
  </si>
  <si>
    <t>60°22'W</t>
  </si>
  <si>
    <t>66°48'W</t>
  </si>
  <si>
    <t>57°17'W</t>
  </si>
  <si>
    <t>62°29'S</t>
  </si>
  <si>
    <t>59°43'W</t>
  </si>
  <si>
    <t>64°36'S</t>
  </si>
  <si>
    <t>66°52'W</t>
  </si>
  <si>
    <t>64°14'W</t>
  </si>
  <si>
    <t>75°24'S</t>
  </si>
  <si>
    <t>163°30'E</t>
  </si>
  <si>
    <t>65°42'S</t>
  </si>
  <si>
    <t>65°7'W</t>
  </si>
  <si>
    <t>66°39'46"S</t>
  </si>
  <si>
    <t>140°0'3"E</t>
  </si>
  <si>
    <t>63°30'S</t>
  </si>
  <si>
    <t>55°55'W</t>
  </si>
  <si>
    <t>57°15'W</t>
  </si>
  <si>
    <t>62°49'W</t>
  </si>
  <si>
    <t>57°29'W</t>
  </si>
  <si>
    <t>64°26'S</t>
  </si>
  <si>
    <t>61°36'W</t>
  </si>
  <si>
    <t>62°16'S</t>
  </si>
  <si>
    <t>58°59'W</t>
  </si>
  <si>
    <t>62°33'S</t>
  </si>
  <si>
    <t>60°1'W</t>
  </si>
  <si>
    <t>62°41'S</t>
  </si>
  <si>
    <t>60°52'W</t>
  </si>
  <si>
    <t>62°23'2"S</t>
  </si>
  <si>
    <t>60°13'8"W</t>
  </si>
  <si>
    <t>59°38'W</t>
  </si>
  <si>
    <t>56°40'W</t>
  </si>
  <si>
    <t>64°42'S</t>
  </si>
  <si>
    <t>62°36'W</t>
  </si>
  <si>
    <t>66°29'S</t>
  </si>
  <si>
    <t>65°40'W</t>
  </si>
  <si>
    <t>63°23'40"S</t>
  </si>
  <si>
    <t>56°59'45"W</t>
  </si>
  <si>
    <t>65°58'S</t>
  </si>
  <si>
    <t>66°8'W</t>
  </si>
  <si>
    <t>57°38'W</t>
  </si>
  <si>
    <t>62°43'S</t>
  </si>
  <si>
    <t>57°20'W</t>
  </si>
  <si>
    <t>65°13'S</t>
  </si>
  <si>
    <t>64°11'W</t>
  </si>
  <si>
    <t>65°10'W</t>
  </si>
  <si>
    <t>62°5'S</t>
  </si>
  <si>
    <t>58°23'27"W</t>
  </si>
  <si>
    <t>65°28'11"S</t>
  </si>
  <si>
    <t>63°51'W</t>
  </si>
  <si>
    <t>58°58'W</t>
  </si>
  <si>
    <t>66°2'S</t>
  </si>
  <si>
    <t>65°25'W</t>
  </si>
  <si>
    <t>63°30'W</t>
  </si>
  <si>
    <t>66°1'S</t>
  </si>
  <si>
    <t>65°24'W</t>
  </si>
  <si>
    <t>67°50'S</t>
  </si>
  <si>
    <t>69°45'E</t>
  </si>
  <si>
    <t>64°17'W</t>
  </si>
  <si>
    <t>62°34'S</t>
  </si>
  <si>
    <t>59°34'W</t>
  </si>
  <si>
    <t>64°31'S</t>
  </si>
  <si>
    <t>63°6'W</t>
  </si>
  <si>
    <t>62°1'W</t>
  </si>
  <si>
    <t>58°57'51"W</t>
  </si>
  <si>
    <t>64°20'W</t>
  </si>
  <si>
    <t>64°17'S</t>
  </si>
  <si>
    <t>62°8'W</t>
  </si>
  <si>
    <t>64°53'S</t>
  </si>
  <si>
    <t>63°22'W</t>
  </si>
  <si>
    <t>56°43'W</t>
  </si>
  <si>
    <t>46°1'W</t>
  </si>
  <si>
    <t>62°57'57"S</t>
  </si>
  <si>
    <t>60°42'W</t>
  </si>
  <si>
    <t>62°58'38"S</t>
  </si>
  <si>
    <t>60°40'34"W</t>
  </si>
  <si>
    <t>62°51'W</t>
  </si>
  <si>
    <t>68°0'W</t>
  </si>
  <si>
    <t>55°34'W</t>
  </si>
  <si>
    <t>65°8'S</t>
  </si>
  <si>
    <t>45°55'W</t>
  </si>
  <si>
    <t>57°18'W</t>
  </si>
  <si>
    <t>60°30'S</t>
  </si>
  <si>
    <t>45°56'W</t>
  </si>
  <si>
    <t>61°31'W</t>
  </si>
  <si>
    <t>65°35'S</t>
  </si>
  <si>
    <t>64°45'W</t>
  </si>
  <si>
    <t>62°12'57"S</t>
  </si>
  <si>
    <t>58°57'42"W</t>
  </si>
  <si>
    <t>67°48'S</t>
  </si>
  <si>
    <t>68°25'W</t>
  </si>
  <si>
    <t>63°0'W</t>
  </si>
  <si>
    <t>63°24'W</t>
  </si>
  <si>
    <t>55°44'W</t>
  </si>
  <si>
    <t>59°55'W</t>
  </si>
  <si>
    <t>75°34'53"S</t>
  </si>
  <si>
    <t>26°32'27"W</t>
  </si>
  <si>
    <t>66°57'S</t>
  </si>
  <si>
    <t>67°30'W</t>
  </si>
  <si>
    <t>65°53'S</t>
  </si>
  <si>
    <t>65°11'W</t>
  </si>
  <si>
    <t>64°8'S</t>
  </si>
  <si>
    <t>61°59'W</t>
  </si>
  <si>
    <t>66°55'W</t>
  </si>
  <si>
    <t>57°40'W</t>
  </si>
  <si>
    <t>54°36'W</t>
  </si>
  <si>
    <t>65°2'S</t>
  </si>
  <si>
    <t>63°46'W</t>
  </si>
  <si>
    <t>66°28'48"S</t>
  </si>
  <si>
    <t>66°21'35"W</t>
  </si>
  <si>
    <t>66°7'S</t>
  </si>
  <si>
    <t>65°20'W</t>
  </si>
  <si>
    <t>67°1'S</t>
  </si>
  <si>
    <t>65°38'S</t>
  </si>
  <si>
    <t>63°23'S</t>
  </si>
  <si>
    <t>57°0'W</t>
  </si>
  <si>
    <t>67°12'W</t>
  </si>
  <si>
    <t>60°50'W</t>
  </si>
  <si>
    <t>64°13'S</t>
  </si>
  <si>
    <t>61°20'W</t>
  </si>
  <si>
    <t>63°59'S</t>
  </si>
  <si>
    <t>57°25'W</t>
  </si>
  <si>
    <t>64°20'13"S</t>
  </si>
  <si>
    <t>62°8'19"W</t>
  </si>
  <si>
    <t>77°50'45"S</t>
  </si>
  <si>
    <t>166°38'16"E</t>
  </si>
  <si>
    <t>65°45'S</t>
  </si>
  <si>
    <t>65°24'43"W</t>
  </si>
  <si>
    <t>74°54'S</t>
  </si>
  <si>
    <t>163°39'E</t>
  </si>
  <si>
    <t>61°24'W</t>
  </si>
  <si>
    <t>72°8'S</t>
  </si>
  <si>
    <t>169°40'E</t>
  </si>
  <si>
    <t>63°28'W</t>
  </si>
  <si>
    <t>61°54'S</t>
  </si>
  <si>
    <t>58°29'W</t>
  </si>
  <si>
    <t>57°45'W</t>
  </si>
  <si>
    <t>74°36'55"S</t>
  </si>
  <si>
    <t>164°12'2"E</t>
  </si>
  <si>
    <t>67°44'S</t>
  </si>
  <si>
    <t>68°24'W</t>
  </si>
  <si>
    <t>60°46'W</t>
  </si>
  <si>
    <t>60°23'W</t>
  </si>
  <si>
    <t>65°35'W</t>
  </si>
  <si>
    <t>62°13'W</t>
  </si>
  <si>
    <t>66°18'57"S</t>
  </si>
  <si>
    <t>65°36'57"W</t>
  </si>
  <si>
    <t>62°6'S</t>
  </si>
  <si>
    <t>58°5'W</t>
  </si>
  <si>
    <t>62°13'23"S</t>
  </si>
  <si>
    <t>58°47'21"W</t>
  </si>
  <si>
    <t>63°18'57"S</t>
  </si>
  <si>
    <t>56°27'57"W</t>
  </si>
  <si>
    <t>63°5'24"S</t>
  </si>
  <si>
    <t>62°34'W</t>
  </si>
  <si>
    <t>67°35'S</t>
  </si>
  <si>
    <t>68°16'W</t>
  </si>
  <si>
    <t>65°46'S</t>
  </si>
  <si>
    <t>65°46'W</t>
  </si>
  <si>
    <t>67°5'S</t>
  </si>
  <si>
    <t>66°45'W</t>
  </si>
  <si>
    <t>66°32'14"S</t>
  </si>
  <si>
    <t>65°52'S</t>
  </si>
  <si>
    <t>65°15'W</t>
  </si>
  <si>
    <t>44°37'W</t>
  </si>
  <si>
    <t>66°12'S</t>
  </si>
  <si>
    <t>66°44'W</t>
  </si>
  <si>
    <t>69°23'18"S</t>
  </si>
  <si>
    <t>76°22'46"E</t>
  </si>
  <si>
    <t>62°50'W</t>
  </si>
  <si>
    <t>65°4'S</t>
  </si>
  <si>
    <t>62°57'W</t>
  </si>
  <si>
    <t>69°30'S</t>
  </si>
  <si>
    <t>159°23'E</t>
  </si>
  <si>
    <t>64°2'S</t>
  </si>
  <si>
    <t>61°55'W</t>
  </si>
  <si>
    <t>59°27'W</t>
  </si>
  <si>
    <t>63°9'W</t>
  </si>
  <si>
    <t>64°26'W</t>
  </si>
  <si>
    <t>60°5'W</t>
  </si>
  <si>
    <t>63°23'W</t>
  </si>
  <si>
    <t>69°15'W</t>
  </si>
  <si>
    <t>67°17'W</t>
  </si>
  <si>
    <t>60°32'W</t>
  </si>
  <si>
    <t>66°58'S</t>
  </si>
  <si>
    <t>74°41'S</t>
  </si>
  <si>
    <t>164°7'E</t>
  </si>
  <si>
    <t>58°22'W</t>
  </si>
  <si>
    <t>63°56'S</t>
  </si>
  <si>
    <t>57°50'W</t>
  </si>
  <si>
    <t>65°37'S</t>
  </si>
  <si>
    <t>65°22'W</t>
  </si>
  <si>
    <t>45°6'W</t>
  </si>
  <si>
    <t>67°36'15"S</t>
  </si>
  <si>
    <t>62°52'14"E</t>
  </si>
  <si>
    <t>77°31'36"S</t>
  </si>
  <si>
    <t>165°1'E</t>
  </si>
  <si>
    <t>77°50'47"S</t>
  </si>
  <si>
    <t>166°40'6"E</t>
  </si>
  <si>
    <t>62°59'W</t>
  </si>
  <si>
    <t>63°48'16"S</t>
  </si>
  <si>
    <t>57°53'8"W</t>
  </si>
  <si>
    <t>67°10'S</t>
  </si>
  <si>
    <t>145°30'E</t>
  </si>
  <si>
    <t>60°27'W</t>
  </si>
  <si>
    <t>63°54'S</t>
  </si>
  <si>
    <t>66°33'6"S</t>
  </si>
  <si>
    <t>93°0'51"E</t>
  </si>
  <si>
    <t>66°37'W</t>
  </si>
  <si>
    <t>62°23'17"S</t>
  </si>
  <si>
    <t>59°37'46"W</t>
  </si>
  <si>
    <t>60°36'S</t>
  </si>
  <si>
    <t>46°3'W</t>
  </si>
  <si>
    <t>65°12'S</t>
  </si>
  <si>
    <t>64°5'S</t>
  </si>
  <si>
    <t>72°11'S</t>
  </si>
  <si>
    <t>170°15'E</t>
  </si>
  <si>
    <t>65°17'S</t>
  </si>
  <si>
    <t>78°22'S</t>
  </si>
  <si>
    <t>77°31'46"S</t>
  </si>
  <si>
    <t>167°9'11"E</t>
  </si>
  <si>
    <t>64°17'24"S</t>
  </si>
  <si>
    <t>62°19'47"W</t>
  </si>
  <si>
    <t>61°9'S</t>
  </si>
  <si>
    <t>54°52'W</t>
  </si>
  <si>
    <t>65°50'W</t>
  </si>
  <si>
    <t>65°39'W</t>
  </si>
  <si>
    <t>62°6'W</t>
  </si>
  <si>
    <t>62°33'W</t>
  </si>
  <si>
    <t>62°18'S</t>
  </si>
  <si>
    <t>60°34'W</t>
  </si>
  <si>
    <t>70°38'S</t>
  </si>
  <si>
    <t>8°15'47"W</t>
  </si>
  <si>
    <t>63°58'S</t>
  </si>
  <si>
    <t>61°48'W</t>
  </si>
  <si>
    <t>45°38'W</t>
  </si>
  <si>
    <t>70°49'34"S</t>
  </si>
  <si>
    <t>11°38'22"E</t>
  </si>
  <si>
    <t>70°46'36"S</t>
  </si>
  <si>
    <t>11°49'26"E</t>
  </si>
  <si>
    <t>63°19'14"S</t>
  </si>
  <si>
    <t>57°54'1"W</t>
  </si>
  <si>
    <t>77°51'S</t>
  </si>
  <si>
    <t>166°40'E</t>
  </si>
  <si>
    <t>62°38'27"S</t>
  </si>
  <si>
    <t>60°21'51"W</t>
  </si>
  <si>
    <t>60°44'18"S</t>
  </si>
  <si>
    <t>44°44'16"W</t>
  </si>
  <si>
    <t>66°29'W</t>
  </si>
  <si>
    <t>64°37'S</t>
  </si>
  <si>
    <t>62°32'W</t>
  </si>
  <si>
    <t>62°40'W</t>
  </si>
  <si>
    <t>61°45'W</t>
  </si>
  <si>
    <t>64°5'W</t>
  </si>
  <si>
    <t>63°4'47"S</t>
  </si>
  <si>
    <t>55°17'23"W</t>
  </si>
  <si>
    <t>80°20'S</t>
  </si>
  <si>
    <t>81°25'W</t>
  </si>
  <si>
    <t>55°47'W</t>
  </si>
  <si>
    <t>60°36'W</t>
  </si>
  <si>
    <t>66°37'30"S</t>
  </si>
  <si>
    <t>66°15'W</t>
  </si>
  <si>
    <t>68°47'S</t>
  </si>
  <si>
    <t>90°35'W</t>
  </si>
  <si>
    <t>64°10'W</t>
  </si>
  <si>
    <t>63°28'S</t>
  </si>
  <si>
    <t>56°13'W</t>
  </si>
  <si>
    <t>68°51'S</t>
  </si>
  <si>
    <t>90°34'47"W</t>
  </si>
  <si>
    <t>66°39'57"S</t>
  </si>
  <si>
    <t>66°4'58"W</t>
  </si>
  <si>
    <t>65°30'W</t>
  </si>
  <si>
    <t>65°6'S</t>
  </si>
  <si>
    <t>44°41'W</t>
  </si>
  <si>
    <t>66°36'S</t>
  </si>
  <si>
    <t>65°45'57"W</t>
  </si>
  <si>
    <t>60°39'W</t>
  </si>
  <si>
    <t>61°46'W</t>
  </si>
  <si>
    <t>71°52'S</t>
  </si>
  <si>
    <t>171°12'E</t>
  </si>
  <si>
    <t>58°42'W</t>
  </si>
  <si>
    <t>67°41'S</t>
  </si>
  <si>
    <t>67°28'W</t>
  </si>
  <si>
    <t>62°44'S</t>
  </si>
  <si>
    <t>61°12'W</t>
  </si>
  <si>
    <t>65°21'W</t>
  </si>
  <si>
    <t>64°54'43"S</t>
  </si>
  <si>
    <t>63°25'51"W</t>
  </si>
  <si>
    <t>61°32'W</t>
  </si>
  <si>
    <t>68°18'S</t>
  </si>
  <si>
    <t>67°8'W</t>
  </si>
  <si>
    <t>60°41'W</t>
  </si>
  <si>
    <t>65°40'S</t>
  </si>
  <si>
    <t>66°0'W</t>
  </si>
  <si>
    <t>72°40'S</t>
  </si>
  <si>
    <t>16°0'W</t>
  </si>
  <si>
    <t>59°23'W</t>
  </si>
  <si>
    <t>59°37'W</t>
  </si>
  <si>
    <t>61°10'W</t>
  </si>
  <si>
    <t>68°13'S</t>
  </si>
  <si>
    <t>66°56'W</t>
  </si>
  <si>
    <t>62°41'W</t>
  </si>
  <si>
    <t>62°37'58"W</t>
  </si>
  <si>
    <t>56°17'W</t>
  </si>
  <si>
    <t>64°18'W</t>
  </si>
  <si>
    <t>65°57'S</t>
  </si>
  <si>
    <t>65°14'W</t>
  </si>
  <si>
    <t>67°34'9"S</t>
  </si>
  <si>
    <t>68°7'12"W</t>
  </si>
  <si>
    <t>64°6'S</t>
  </si>
  <si>
    <t>163°17'E</t>
  </si>
  <si>
    <t>62°4'W</t>
  </si>
  <si>
    <t>62°42'S</t>
  </si>
  <si>
    <t>60°26'W</t>
  </si>
  <si>
    <t>68°7'45"S</t>
  </si>
  <si>
    <t>67°6'11"W</t>
  </si>
  <si>
    <t>64°25'S</t>
  </si>
  <si>
    <t>59°21'W</t>
  </si>
  <si>
    <t>66°22'S</t>
  </si>
  <si>
    <t>66°58'W</t>
  </si>
  <si>
    <t>62°30'W</t>
  </si>
  <si>
    <t>77°50'57"S</t>
  </si>
  <si>
    <t>166°46'1"E</t>
  </si>
  <si>
    <t>67°24'S</t>
  </si>
  <si>
    <t>179°55'W</t>
  </si>
  <si>
    <t>65°1'S</t>
  </si>
  <si>
    <t>63°43'W</t>
  </si>
  <si>
    <t>60°34'47"S</t>
  </si>
  <si>
    <t>55°14'24"W</t>
  </si>
  <si>
    <t>63°37'W</t>
  </si>
  <si>
    <t>100°0'E</t>
  </si>
  <si>
    <t>67°30'S</t>
  </si>
  <si>
    <t>69°23'W</t>
  </si>
  <si>
    <t>132°30'W</t>
  </si>
  <si>
    <t>45°34'W</t>
  </si>
  <si>
    <t>110°30'E</t>
  </si>
  <si>
    <t>67°1'W</t>
  </si>
  <si>
    <t>73°39'S</t>
  </si>
  <si>
    <t>125°0'W</t>
  </si>
  <si>
    <t>66°52'40"S</t>
  </si>
  <si>
    <t>66°30'36"W</t>
  </si>
  <si>
    <t>62°52'W</t>
  </si>
  <si>
    <t>63°55'12"S</t>
  </si>
  <si>
    <t>60°49'12"W</t>
  </si>
  <si>
    <t>57°26'W</t>
  </si>
  <si>
    <t>57°12'W</t>
  </si>
  <si>
    <t>57°10'58"W</t>
  </si>
  <si>
    <t>62°47'S</t>
  </si>
  <si>
    <t>61°23'W</t>
  </si>
  <si>
    <t>67°11'S</t>
  </si>
  <si>
    <t>90°0'S</t>
  </si>
  <si>
    <t>0°0'W</t>
  </si>
  <si>
    <t>60°57'W</t>
  </si>
  <si>
    <t>66°13'S</t>
  </si>
  <si>
    <t>61°3'W</t>
  </si>
  <si>
    <t>74°5'5"S</t>
  </si>
  <si>
    <t>22°57'47"W</t>
  </si>
  <si>
    <t>61°0'57"S</t>
  </si>
  <si>
    <t>64°11'34"W</t>
  </si>
  <si>
    <t>67°0'W</t>
  </si>
  <si>
    <t>64°54'47"S</t>
  </si>
  <si>
    <t>62°55'59"W</t>
  </si>
  <si>
    <t>65°52'26"S</t>
  </si>
  <si>
    <t>65°4'24"W</t>
  </si>
  <si>
    <t>62°56'W</t>
  </si>
  <si>
    <t>65°56'S</t>
  </si>
  <si>
    <t>65°19'W</t>
  </si>
  <si>
    <t>63°21'S</t>
  </si>
  <si>
    <t>77°39'6"S</t>
  </si>
  <si>
    <t>162°56'29"E</t>
  </si>
  <si>
    <t>60°40'W</t>
  </si>
  <si>
    <t>68°42'S</t>
  </si>
  <si>
    <t>67°32'W</t>
  </si>
  <si>
    <t>74°50'S</t>
  </si>
  <si>
    <t>164°30'E</t>
  </si>
  <si>
    <t>62°14'W</t>
  </si>
  <si>
    <t>67°38'W</t>
  </si>
  <si>
    <t>57°32'W</t>
  </si>
  <si>
    <t>72°6'S</t>
  </si>
  <si>
    <t>99°0'W</t>
  </si>
  <si>
    <t>74°10'S</t>
  </si>
  <si>
    <t>163°27'E</t>
  </si>
  <si>
    <t>61°5'W</t>
  </si>
  <si>
    <t>59°51'W</t>
  </si>
  <si>
    <t>38°10'W</t>
  </si>
  <si>
    <t>63°37'S</t>
  </si>
  <si>
    <t>58°20'W</t>
  </si>
  <si>
    <t>71°57'25"S</t>
  </si>
  <si>
    <t>2°27'14"E</t>
  </si>
  <si>
    <t>64°55'10"S</t>
  </si>
  <si>
    <t>63°24'18"W</t>
  </si>
  <si>
    <t>57°55'W</t>
  </si>
  <si>
    <t>70°41'S</t>
  </si>
  <si>
    <t>166°55'E</t>
  </si>
  <si>
    <t>79°45'S</t>
  </si>
  <si>
    <t>82°30'W</t>
  </si>
  <si>
    <t>66°33'S</t>
  </si>
  <si>
    <t>92°58'E</t>
  </si>
  <si>
    <t>65°7'S</t>
  </si>
  <si>
    <t>65°14'43"S</t>
  </si>
  <si>
    <t>64°15'24"W</t>
  </si>
  <si>
    <t>64°57'S</t>
  </si>
  <si>
    <t>65°47'W</t>
  </si>
  <si>
    <t>65°13'W</t>
  </si>
  <si>
    <t>57°22'W</t>
  </si>
  <si>
    <t>62°38'S</t>
  </si>
  <si>
    <t>67°6'W</t>
  </si>
  <si>
    <t>63°53'W</t>
  </si>
  <si>
    <t>67°27'S</t>
  </si>
  <si>
    <t>67°56'W</t>
  </si>
  <si>
    <t>64°3'W</t>
  </si>
  <si>
    <t>62°10'W</t>
  </si>
  <si>
    <t>77°20'38"S</t>
  </si>
  <si>
    <t>163°21'29"E</t>
  </si>
  <si>
    <t>77°22'13"S</t>
  </si>
  <si>
    <t>166°25'46"E</t>
  </si>
  <si>
    <t>65°0'W</t>
  </si>
  <si>
    <t>68°22'S</t>
  </si>
  <si>
    <t>78°32'E</t>
  </si>
  <si>
    <t>66°25'S</t>
  </si>
  <si>
    <t>162°24'E</t>
  </si>
  <si>
    <t>69°22'15"S</t>
  </si>
  <si>
    <t>76°23'12"E</t>
  </si>
  <si>
    <t>63°36'S</t>
  </si>
  <si>
    <t>59°52'W</t>
  </si>
  <si>
    <t>Antarctica</t>
  </si>
  <si>
    <t>Gold Harbour - GOL01</t>
  </si>
  <si>
    <t>Husvik - HUS01</t>
  </si>
  <si>
    <t>Moltke Harbour - ROY02</t>
  </si>
  <si>
    <t>Nordenskjold Glacier - NOR01</t>
  </si>
  <si>
    <t>Rosita Harbour - ROS01</t>
  </si>
  <si>
    <t>Salisbury Plain - SAL01</t>
  </si>
  <si>
    <t>54°6'35"S</t>
  </si>
  <si>
    <t>58°30'S</t>
  </si>
  <si>
    <t>54°4'47"S</t>
  </si>
  <si>
    <t>36°24'35"W</t>
  </si>
  <si>
    <t>54°13'11"S</t>
  </si>
  <si>
    <t>36°12'W</t>
  </si>
  <si>
    <t>53°34'47"S</t>
  </si>
  <si>
    <t>37°17'23"W</t>
  </si>
  <si>
    <t>Borge Point</t>
  </si>
  <si>
    <t>60°34'12"W</t>
  </si>
  <si>
    <r>
      <t xml:space="preserve">The </t>
    </r>
    <r>
      <rPr>
        <u/>
        <sz val="9"/>
        <rFont val="Arial"/>
        <family val="2"/>
      </rPr>
      <t>Expedition Record</t>
    </r>
    <r>
      <rPr>
        <sz val="9"/>
        <rFont val="Arial"/>
        <family val="2"/>
      </rPr>
      <t xml:space="preserve"> is completed for every Expedition.</t>
    </r>
  </si>
  <si>
    <t>Please submit both Part 1 and Part 2 to an appropriate national authority within three months of</t>
  </si>
  <si>
    <t>the activity having taken place.</t>
  </si>
  <si>
    <t>5. Did any bird strikes occur on the voyage?</t>
  </si>
  <si>
    <t>6. Was citizen science included in the educational content of the voyage?</t>
  </si>
  <si>
    <t>Record of Expedition numbers by nationality</t>
  </si>
  <si>
    <t>Citizen Science</t>
  </si>
  <si>
    <t>Deep Field Camping</t>
  </si>
  <si>
    <t>Expedition support</t>
  </si>
  <si>
    <t>Vessel Alongside</t>
  </si>
  <si>
    <t>Combined Sites Reference Data</t>
  </si>
  <si>
    <t>Combined Sites</t>
  </si>
  <si>
    <t>Active Sound</t>
  </si>
  <si>
    <t>56°10'W</t>
  </si>
  <si>
    <t>Brooklyn Island</t>
  </si>
  <si>
    <t>64°37'58"S</t>
  </si>
  <si>
    <t>62°3'W</t>
  </si>
  <si>
    <t>Charlotte Bay</t>
  </si>
  <si>
    <t>Curtiss Bay</t>
  </si>
  <si>
    <t>Fleurus Island</t>
  </si>
  <si>
    <t>64°34'58"S</t>
  </si>
  <si>
    <t>62°12'W</t>
  </si>
  <si>
    <t>61°50'W</t>
  </si>
  <si>
    <t>Isla Pinguino</t>
  </si>
  <si>
    <t>60°59'W</t>
  </si>
  <si>
    <t>Tetrad Islands</t>
  </si>
  <si>
    <t>Wolfs Fang Runway</t>
  </si>
  <si>
    <t>70°31'33"S</t>
  </si>
  <si>
    <t>8°48'3"E</t>
  </si>
  <si>
    <t>Ample Bay</t>
  </si>
  <si>
    <t>37°22'58"E</t>
  </si>
  <si>
    <t>Antarctic Bay</t>
  </si>
  <si>
    <t>36°58'E</t>
  </si>
  <si>
    <t>Beckmann Fjord</t>
  </si>
  <si>
    <t>37°12'E</t>
  </si>
  <si>
    <t>Bird Island</t>
  </si>
  <si>
    <t>54°0'18"S</t>
  </si>
  <si>
    <t>38°3'E</t>
  </si>
  <si>
    <t>Bjelland Point</t>
  </si>
  <si>
    <t>36°43'58"E</t>
  </si>
  <si>
    <t>Bjornstadt Bay</t>
  </si>
  <si>
    <t>54°34'58"S</t>
  </si>
  <si>
    <t>35°55'1"E</t>
  </si>
  <si>
    <t>Bristol Island</t>
  </si>
  <si>
    <t>59°1'58"S</t>
  </si>
  <si>
    <t>21°30'57"W</t>
  </si>
  <si>
    <t>Cape Best</t>
  </si>
  <si>
    <t>54°5'16"S</t>
  </si>
  <si>
    <t>36°48'57"E</t>
  </si>
  <si>
    <t>Cape Charlotte</t>
  </si>
  <si>
    <t>54°31'58"S</t>
  </si>
  <si>
    <t>35°54'E</t>
  </si>
  <si>
    <t>Cape Demidov</t>
  </si>
  <si>
    <t>37°44'E</t>
  </si>
  <si>
    <t>Cape North</t>
  </si>
  <si>
    <t>53°58'S</t>
  </si>
  <si>
    <t>37°43'58"E</t>
  </si>
  <si>
    <t>Chaplin Head</t>
  </si>
  <si>
    <t>37°54'E</t>
  </si>
  <si>
    <t>Cheapman Bay</t>
  </si>
  <si>
    <t>37°30'57"E</t>
  </si>
  <si>
    <t>Church Bay</t>
  </si>
  <si>
    <t>37°46'58"E</t>
  </si>
  <si>
    <t>Coal Harbour</t>
  </si>
  <si>
    <t>37°55'58"E</t>
  </si>
  <si>
    <t>Cooper Island</t>
  </si>
  <si>
    <t>54°48'S</t>
  </si>
  <si>
    <t>35°46'58"E</t>
  </si>
  <si>
    <t>Cumberland Bay West</t>
  </si>
  <si>
    <t>54°13'8"S</t>
  </si>
  <si>
    <t>36°47'2"E</t>
  </si>
  <si>
    <t>Damien Bay</t>
  </si>
  <si>
    <t>35°52'58"E</t>
  </si>
  <si>
    <t>Dot Island</t>
  </si>
  <si>
    <t>37°21'E</t>
  </si>
  <si>
    <t>Ducloz Head</t>
  </si>
  <si>
    <t>54°31'1"S</t>
  </si>
  <si>
    <t>36°39'E</t>
  </si>
  <si>
    <t>Elephant Cove</t>
  </si>
  <si>
    <t>37°40'58"E</t>
  </si>
  <si>
    <t>Faustini Cove</t>
  </si>
  <si>
    <t>54°5'S</t>
  </si>
  <si>
    <t>36°52'58"E</t>
  </si>
  <si>
    <t>Granat Point</t>
  </si>
  <si>
    <t>37°36'E</t>
  </si>
  <si>
    <t>Grassholm Island</t>
  </si>
  <si>
    <t>37°33'36"E</t>
  </si>
  <si>
    <t>Hamilton Bay</t>
  </si>
  <si>
    <t>Holmestrand</t>
  </si>
  <si>
    <t>37°16'12"E</t>
  </si>
  <si>
    <t>54°13'58"S</t>
  </si>
  <si>
    <t>37°15'E</t>
  </si>
  <si>
    <t>Ice Fjord</t>
  </si>
  <si>
    <t>Iris Bay</t>
  </si>
  <si>
    <t>54°42'S</t>
  </si>
  <si>
    <t>35°55'58"E</t>
  </si>
  <si>
    <t>Jane Point</t>
  </si>
  <si>
    <t>54°34'1"S</t>
  </si>
  <si>
    <t>35°57'E</t>
  </si>
  <si>
    <t>Jossac Bight</t>
  </si>
  <si>
    <t>54°16'1"S</t>
  </si>
  <si>
    <t>37°10'58"E</t>
  </si>
  <si>
    <t>Jumbo Cove</t>
  </si>
  <si>
    <t>54°10'12"S</t>
  </si>
  <si>
    <t>36°33'E</t>
  </si>
  <si>
    <t>McDonald Bay</t>
  </si>
  <si>
    <t>37°28'58"E</t>
  </si>
  <si>
    <t>Miles Bay</t>
  </si>
  <si>
    <t>54°3'57"S</t>
  </si>
  <si>
    <t>37°39'E</t>
  </si>
  <si>
    <t>Morsa Bay</t>
  </si>
  <si>
    <t>Mouse Cove</t>
  </si>
  <si>
    <t>37°19'1"E</t>
  </si>
  <si>
    <t>Muller Point</t>
  </si>
  <si>
    <t>54°40'58"S</t>
  </si>
  <si>
    <t>Narval Bay</t>
  </si>
  <si>
    <t>Nilse Hullet</t>
  </si>
  <si>
    <t>54°9'57"S</t>
  </si>
  <si>
    <t>37°34'58"E</t>
  </si>
  <si>
    <t>Rookery Point Walk - ROO01</t>
  </si>
  <si>
    <t>36°19'1"E</t>
  </si>
  <si>
    <t>Saddle Island</t>
  </si>
  <si>
    <t>54°8'24"S</t>
  </si>
  <si>
    <t>37°44'56"E</t>
  </si>
  <si>
    <t>Schlieper Bay</t>
  </si>
  <si>
    <t>37°30'E</t>
  </si>
  <si>
    <t>Sea Leopard Fjord</t>
  </si>
  <si>
    <t>Skua Bay</t>
  </si>
  <si>
    <t>37°31'E</t>
  </si>
  <si>
    <t>Sorn and Bernt islands</t>
  </si>
  <si>
    <t>53°58'58"S</t>
  </si>
  <si>
    <t>37°55'1"E</t>
  </si>
  <si>
    <t>Start Point</t>
  </si>
  <si>
    <t>54°2'49"S</t>
  </si>
  <si>
    <t>37°21'23"E</t>
  </si>
  <si>
    <t>Tern Island</t>
  </si>
  <si>
    <t>37°19'47"E</t>
  </si>
  <si>
    <t>Totorore Cove</t>
  </si>
  <si>
    <t>Whale's Head</t>
  </si>
  <si>
    <t>37°36'57"E</t>
  </si>
  <si>
    <t>Will Point</t>
  </si>
  <si>
    <t>36°1'1"E</t>
  </si>
  <si>
    <t>Willis Islands</t>
  </si>
  <si>
    <t>38°6'35"E</t>
  </si>
  <si>
    <t>Wilson Harbour</t>
  </si>
  <si>
    <t>54°6'57"S</t>
  </si>
  <si>
    <t>37°42'E</t>
  </si>
  <si>
    <t>Wirik Bay</t>
  </si>
  <si>
    <t>54°43'58"S</t>
  </si>
  <si>
    <t>Zavodovski Island</t>
  </si>
  <si>
    <t>56°18'S</t>
  </si>
  <si>
    <t>27°33'35"E</t>
  </si>
  <si>
    <t>Berkley Sound</t>
  </si>
  <si>
    <t>51°34'4"S</t>
  </si>
  <si>
    <t>57°56'6"E</t>
  </si>
  <si>
    <t>51°29'5"S</t>
  </si>
  <si>
    <t>60°30'38"W</t>
  </si>
  <si>
    <t>3. Any accidents, injuries, or near-misses involving the environment, people or animals onboard or during activities off the vessel? (enter 'None' if none):</t>
  </si>
  <si>
    <t>Operators</t>
  </si>
  <si>
    <t>Vessels</t>
  </si>
  <si>
    <t>Aircraft Miscellaneous</t>
  </si>
  <si>
    <t>Akademik Shokalskiy</t>
  </si>
  <si>
    <t>ALE-IL76</t>
  </si>
  <si>
    <t>ARK-TRUCK</t>
  </si>
  <si>
    <t>Bark Europa</t>
  </si>
  <si>
    <t>Celebrity Eclipse</t>
  </si>
  <si>
    <t>Corinthian</t>
  </si>
  <si>
    <t>DAP-KING300</t>
  </si>
  <si>
    <t>Expedition</t>
  </si>
  <si>
    <t>Fram</t>
  </si>
  <si>
    <t>Hamburg</t>
  </si>
  <si>
    <t>Hanseatic Inspiration</t>
  </si>
  <si>
    <t>Hanseatic Nature</t>
  </si>
  <si>
    <t>Hebridean Sky</t>
  </si>
  <si>
    <t>Island Sky</t>
  </si>
  <si>
    <t>Le Boreal</t>
  </si>
  <si>
    <t>Legend</t>
  </si>
  <si>
    <t>Le Lyrial</t>
  </si>
  <si>
    <t>Le Soleal</t>
  </si>
  <si>
    <t>Midnatsol</t>
  </si>
  <si>
    <t>MS Roald Amundsen</t>
  </si>
  <si>
    <t>MY Hanse Explorer</t>
  </si>
  <si>
    <t>MY Hans Hansson</t>
  </si>
  <si>
    <t>National Geographic Explorer</t>
  </si>
  <si>
    <t>National Geographic Orion</t>
  </si>
  <si>
    <t>Ocean Adventurer</t>
  </si>
  <si>
    <t>Ocean Atlantic</t>
  </si>
  <si>
    <t>Ocean Diamond</t>
  </si>
  <si>
    <t>Ocean Endeavour</t>
  </si>
  <si>
    <t>Ocean Nova</t>
  </si>
  <si>
    <t>Ortelius</t>
  </si>
  <si>
    <t>Plancius</t>
  </si>
  <si>
    <t>Scenic Eclipse</t>
  </si>
  <si>
    <t>Seabourn Quest</t>
  </si>
  <si>
    <t>Sea Spirit</t>
  </si>
  <si>
    <t>Silver Cloud</t>
  </si>
  <si>
    <t>Silver Explorer</t>
  </si>
  <si>
    <t>Spirit of Enderby</t>
  </si>
  <si>
    <t>S/V Australis</t>
  </si>
  <si>
    <t>S/V Icebird</t>
  </si>
  <si>
    <t>S/V Ocean Tramp</t>
  </si>
  <si>
    <t>S/V Pelagic Australis</t>
  </si>
  <si>
    <t>S/V Podorange</t>
  </si>
  <si>
    <t>S/V Santa Maria Australis</t>
  </si>
  <si>
    <t>S/V Selma Expeditions</t>
  </si>
  <si>
    <t>S/V Spirit of Sydney</t>
  </si>
  <si>
    <t>S/V Vaïhéré</t>
  </si>
  <si>
    <t>TAC-IL76</t>
  </si>
  <si>
    <t>Ushuaia</t>
  </si>
  <si>
    <t>World Explorer</t>
  </si>
  <si>
    <t>Zaandam</t>
  </si>
  <si>
    <t>Abercrombie &amp; Kent USA, LLC</t>
  </si>
  <si>
    <t>Antarctic Logistics &amp; Expeditions</t>
  </si>
  <si>
    <t>Antarpply Expeditions</t>
  </si>
  <si>
    <t>Arctic Trucks</t>
  </si>
  <si>
    <t>Aurora Expeditions</t>
  </si>
  <si>
    <t>Celebrity Cruise Lines/Royal Carribbean/Azamara Cruises</t>
  </si>
  <si>
    <t>Cheesemans' Ecology Safaris</t>
  </si>
  <si>
    <t>DAP Antarctica</t>
  </si>
  <si>
    <t>EYOS Expeditions Ltd.</t>
  </si>
  <si>
    <t>G Adventures</t>
  </si>
  <si>
    <t>Grand Circle Corporation</t>
  </si>
  <si>
    <t>Hanse Explorer GmbH and Co. KG</t>
  </si>
  <si>
    <t>Hapag-Lloyd Kreuzfahrten GmbH</t>
  </si>
  <si>
    <t>Heritage Expeditions</t>
  </si>
  <si>
    <t>Holland America Line</t>
  </si>
  <si>
    <t>Hurtigruten AS</t>
  </si>
  <si>
    <t>Icebird Expeditions</t>
  </si>
  <si>
    <t>Icetrek Expeditions and Equipment</t>
  </si>
  <si>
    <t>Latitude Oceane</t>
  </si>
  <si>
    <t>Lindblad Expeditions</t>
  </si>
  <si>
    <t>Noble Caledonia</t>
  </si>
  <si>
    <t>Ocean Expeditions Ltd</t>
  </si>
  <si>
    <t>Oceanwide Expeditions</t>
  </si>
  <si>
    <t>One Ocean Expeditions Inc.</t>
  </si>
  <si>
    <t>Pelagic Expeditions LTD</t>
  </si>
  <si>
    <t>Plantours Kreuzfahrten</t>
  </si>
  <si>
    <t>Polar Latitudes</t>
  </si>
  <si>
    <t>Ponant</t>
  </si>
  <si>
    <t>Poseidon Expeditions</t>
  </si>
  <si>
    <t>Quark Expeditions</t>
  </si>
  <si>
    <t>Quixote Expeditions</t>
  </si>
  <si>
    <t>Rederij Bark EUROPA B.V.</t>
  </si>
  <si>
    <t>Scenic Tours (USA) Inc</t>
  </si>
  <si>
    <t>Seabourn Cruise Line Ltd.</t>
  </si>
  <si>
    <t>Selma Expeditions</t>
  </si>
  <si>
    <t>Silversea Cruises Ltd.</t>
  </si>
  <si>
    <t>SIM Expeditions</t>
  </si>
  <si>
    <t>Spirit of Sydney Expeditions Pty Ltd</t>
  </si>
  <si>
    <t>Stoney Creek Shipping Co. Ltd.</t>
  </si>
  <si>
    <t>Students on Ice</t>
  </si>
  <si>
    <t>The World, Residences at Sea</t>
  </si>
  <si>
    <t>Voile Australe</t>
  </si>
  <si>
    <t>White Desert Ltd</t>
  </si>
  <si>
    <t>Zegrahm Expeditions</t>
  </si>
  <si>
    <t>POST-VISIT REPORT FORM</t>
  </si>
  <si>
    <t>Ronge Island Ketley Point</t>
  </si>
  <si>
    <t>62°46'12"W</t>
  </si>
  <si>
    <t>6. If yes, has the bird strike been reported to South Georgia Government Officer?</t>
  </si>
  <si>
    <t>Anchoring</t>
  </si>
  <si>
    <t>Polar Plunge</t>
  </si>
  <si>
    <t>RPAS Commercial Flight (UAV-C)</t>
  </si>
  <si>
    <t>RPAS Operational  / Navigation Flight (UAV-O)</t>
  </si>
  <si>
    <t>RPAS Scientific Flight (UAV-S)</t>
  </si>
  <si>
    <t>Swimming - Distance</t>
  </si>
  <si>
    <t>Stanley</t>
  </si>
  <si>
    <t>Antarctica21</t>
  </si>
  <si>
    <t>7. If the answer to 6. is yes, please give the title and a brief description of the project:</t>
  </si>
  <si>
    <t>62°39'W</t>
  </si>
  <si>
    <t>63°20'S</t>
  </si>
  <si>
    <t>Bellingshausen Sea</t>
  </si>
  <si>
    <t>85°0'W</t>
  </si>
  <si>
    <t>Bismarck Strait</t>
  </si>
  <si>
    <t>61°20'24"W</t>
  </si>
  <si>
    <t>Borgen Bay</t>
  </si>
  <si>
    <t>59°0'W</t>
  </si>
  <si>
    <t>Butler Passage</t>
  </si>
  <si>
    <t>64°58'S</t>
  </si>
  <si>
    <t>66°23'S</t>
  </si>
  <si>
    <t>Erebus and Terror Gulf</t>
  </si>
  <si>
    <t>Ferguson Channel</t>
  </si>
  <si>
    <t>64°54'30"S</t>
  </si>
  <si>
    <t>62°59'38"W</t>
  </si>
  <si>
    <t>Greenwich Island</t>
  </si>
  <si>
    <t>62°31'S</t>
  </si>
  <si>
    <t>56°19'12"W</t>
  </si>
  <si>
    <t>63°57'W</t>
  </si>
  <si>
    <t>Livingston Island</t>
  </si>
  <si>
    <t>60°30'W</t>
  </si>
  <si>
    <t>Marambio Station</t>
  </si>
  <si>
    <t>64°14'38"S</t>
  </si>
  <si>
    <t>56°39'35"E</t>
  </si>
  <si>
    <t>Marguerite Bay</t>
  </si>
  <si>
    <t>68°30'S</t>
  </si>
  <si>
    <t>68°30'W</t>
  </si>
  <si>
    <t>Neumayer Channel</t>
  </si>
  <si>
    <t>62°54'W</t>
  </si>
  <si>
    <t>Ross Ice Shelf</t>
  </si>
  <si>
    <t>81°30'S</t>
  </si>
  <si>
    <t>175°0'W</t>
  </si>
  <si>
    <t>Ross Sea</t>
  </si>
  <si>
    <t>75°0'S</t>
  </si>
  <si>
    <t>South Orkney Islands</t>
  </si>
  <si>
    <t>60°35'S</t>
  </si>
  <si>
    <t>45°30'W</t>
  </si>
  <si>
    <t>South Shetland Islands</t>
  </si>
  <si>
    <t>62°0'S</t>
  </si>
  <si>
    <t>58°0'W</t>
  </si>
  <si>
    <t>60°44'W</t>
  </si>
  <si>
    <t>The Snares</t>
  </si>
  <si>
    <t>48°34'S</t>
  </si>
  <si>
    <t>179°55'E</t>
  </si>
  <si>
    <t>Weddell Sea</t>
  </si>
  <si>
    <t>72°0'S</t>
  </si>
  <si>
    <t>45°0'W</t>
  </si>
  <si>
    <t>West Antarctic Ice Sheet</t>
  </si>
  <si>
    <t>79°28'S</t>
  </si>
  <si>
    <t>112°4'W</t>
  </si>
  <si>
    <t>Beaver Island</t>
  </si>
  <si>
    <t>51°51'S</t>
  </si>
  <si>
    <t>Darwin</t>
  </si>
  <si>
    <t>51°48'10"S</t>
  </si>
  <si>
    <t>58°57'7"W</t>
  </si>
  <si>
    <t>Goose Green</t>
  </si>
  <si>
    <t>51°49'26"S</t>
  </si>
  <si>
    <t>58°57'23"W</t>
  </si>
  <si>
    <t>1/2019 - Hauron Peak landing</t>
  </si>
  <si>
    <t>64°55'4"S</t>
  </si>
  <si>
    <t>62°55'31"W</t>
  </si>
  <si>
    <t>2/2019</t>
  </si>
  <si>
    <t>67°44'W</t>
  </si>
  <si>
    <t>Bahia Uruguay</t>
  </si>
  <si>
    <t>60°43'1"S</t>
  </si>
  <si>
    <t>43°45'W</t>
  </si>
  <si>
    <t>Biscoe Point</t>
  </si>
  <si>
    <t>63°49'W</t>
  </si>
  <si>
    <t>Brialmont Cove</t>
  </si>
  <si>
    <t>64°15'57"S</t>
  </si>
  <si>
    <t>60°58'58"W</t>
  </si>
  <si>
    <t>Calmette Bay</t>
  </si>
  <si>
    <t>68°4'1"S</t>
  </si>
  <si>
    <t>67°13'1"W</t>
  </si>
  <si>
    <t>Carlita Bay</t>
  </si>
  <si>
    <t>54°14'24"S</t>
  </si>
  <si>
    <t>36°38'24"W</t>
  </si>
  <si>
    <t>Coughtrey Peninsula</t>
  </si>
  <si>
    <t>Deception Island</t>
  </si>
  <si>
    <t>Dee Island</t>
  </si>
  <si>
    <t>62°26'S</t>
  </si>
  <si>
    <t>Doubtful Bay</t>
  </si>
  <si>
    <t>54°52'4"S</t>
  </si>
  <si>
    <t>36°0'21"W</t>
  </si>
  <si>
    <t>Elephant Island</t>
  </si>
  <si>
    <t>61°10'S</t>
  </si>
  <si>
    <t>55°14'W</t>
  </si>
  <si>
    <t>Emona Anchorage</t>
  </si>
  <si>
    <t>Franklin Island</t>
  </si>
  <si>
    <t>76°5'S</t>
  </si>
  <si>
    <t>168°19'E</t>
  </si>
  <si>
    <t>Green Harbour</t>
  </si>
  <si>
    <t>54°52'33"S</t>
  </si>
  <si>
    <t>36°4'40"W</t>
  </si>
  <si>
    <t>Hummock Island</t>
  </si>
  <si>
    <t>51°38'28"S</t>
  </si>
  <si>
    <t>60°26'30"E</t>
  </si>
  <si>
    <t>Konig Glacier Cumberland West Bay</t>
  </si>
  <si>
    <t>54°8'3"S</t>
  </si>
  <si>
    <t>36°28'18"E</t>
  </si>
  <si>
    <t>Murray Harbour</t>
  </si>
  <si>
    <t>61°34'58"W</t>
  </si>
  <si>
    <t>Neny Bay</t>
  </si>
  <si>
    <t>Neny Fjord</t>
  </si>
  <si>
    <t>68°16'S</t>
  </si>
  <si>
    <t>66°50'E</t>
  </si>
  <si>
    <t>Patagonia Bay</t>
  </si>
  <si>
    <t>64°27'S</t>
  </si>
  <si>
    <t>63°12'W</t>
  </si>
  <si>
    <t>Powell Island</t>
  </si>
  <si>
    <t>45°1'58"W</t>
  </si>
  <si>
    <t>Quinton Point</t>
  </si>
  <si>
    <t>64°19'1"S</t>
  </si>
  <si>
    <t>63°40'1"W</t>
  </si>
  <si>
    <t>Rabot Island</t>
  </si>
  <si>
    <t>65°58'48"W</t>
  </si>
  <si>
    <t>Refuge Island</t>
  </si>
  <si>
    <t>68°21'S</t>
  </si>
  <si>
    <t>67°10'1"W</t>
  </si>
  <si>
    <t>Rogged Bay</t>
  </si>
  <si>
    <t>54°52'S</t>
  </si>
  <si>
    <t>36°7'4"W</t>
  </si>
  <si>
    <t>Shag Rocks</t>
  </si>
  <si>
    <t>53°33'S</t>
  </si>
  <si>
    <t>42°2'W</t>
  </si>
  <si>
    <t>Slumkey Island</t>
  </si>
  <si>
    <t>65°28'1"W</t>
  </si>
  <si>
    <t>Smaaland</t>
  </si>
  <si>
    <t>54°52'11"S</t>
  </si>
  <si>
    <t>36°2'52"W</t>
  </si>
  <si>
    <t>Smiggers Island</t>
  </si>
  <si>
    <t>65°27'S</t>
  </si>
  <si>
    <t>65°19'58"W</t>
  </si>
  <si>
    <t>Sorling Valley</t>
  </si>
  <si>
    <t>54°23'S</t>
  </si>
  <si>
    <t>36°19'W</t>
  </si>
  <si>
    <t>Trollhul</t>
  </si>
  <si>
    <t>54°49'19"S</t>
  </si>
  <si>
    <t>36°12'11"W</t>
  </si>
  <si>
    <t>Valdivia Point</t>
  </si>
  <si>
    <t>61°22'48"W</t>
  </si>
  <si>
    <t>35°51'W</t>
  </si>
  <si>
    <t>Multi-Night Coastal Camping</t>
  </si>
  <si>
    <t>WD - BT67</t>
  </si>
  <si>
    <t>WD - DHC</t>
  </si>
  <si>
    <t>WD - G450</t>
  </si>
  <si>
    <t>WD - G550</t>
  </si>
  <si>
    <t>WD - IL76</t>
  </si>
  <si>
    <t>Braveheart</t>
  </si>
  <si>
    <t>Naia</t>
  </si>
  <si>
    <t>S/V Golden Fleece</t>
  </si>
  <si>
    <t>Amsterdam</t>
  </si>
  <si>
    <t>Azamara Pursuit</t>
  </si>
  <si>
    <t>Caledonian Sky</t>
  </si>
  <si>
    <t>Coral Princess</t>
  </si>
  <si>
    <t>Greg Mortimer</t>
  </si>
  <si>
    <t>Hondius</t>
  </si>
  <si>
    <t>L'Austral</t>
  </si>
  <si>
    <t>Magellan Explorer</t>
  </si>
  <si>
    <t>Silver Whisper</t>
  </si>
  <si>
    <t>Volendam</t>
  </si>
  <si>
    <t>Westerdam</t>
  </si>
  <si>
    <t>Half Moon Island - Base Camara</t>
  </si>
  <si>
    <t>Half Moon Island - Chinstrap Colony</t>
  </si>
  <si>
    <t>59°56'W</t>
  </si>
  <si>
    <t>2020-2021</t>
  </si>
  <si>
    <t>2020-21/</t>
  </si>
  <si>
    <t>Top Tips for filling out the PVR</t>
  </si>
  <si>
    <r>
      <t xml:space="preserve">
</t>
    </r>
    <r>
      <rPr>
        <b/>
        <sz val="10"/>
        <rFont val="Arial"/>
        <family val="2"/>
      </rPr>
      <t>Expedition Details</t>
    </r>
    <r>
      <rPr>
        <sz val="10"/>
        <rFont val="Arial"/>
        <family val="2"/>
      </rPr>
      <t xml:space="preserve">
   • Visit permit number: The permit number should have the following format: 2019-20 / xxx. XXX will be allotted by the South Georgia Government at the time the permit is issued.
   • Permit holder: Enter the name of the permit holder such as the expedition leader.
   • Last landfall before arrival at SGSSI: Enter the last place the vessel landed before arrival at South Georgia from the drop down list.
   • Date at last landfall: Enter the date of the last landfall prior to arriving at South Georgia using the format DD-Mmm-YY.
   • First landfall after departure from SGSSI: Enter the next place the vessel landed after leaving South Georgia.
   • Date at next landfall: Enter the date of the next landfall after visiting South Georgia using the format DD-Mmm-YY.
</t>
    </r>
    <r>
      <rPr>
        <b/>
        <sz val="10"/>
        <rFont val="Arial"/>
        <family val="2"/>
      </rPr>
      <t>Report on Expedition</t>
    </r>
    <r>
      <rPr>
        <sz val="10"/>
        <rFont val="Arial"/>
        <family val="2"/>
      </rPr>
      <t xml:space="preserve">
Fill in information as indicated, or Enter 'None' if none.
Once your PVR is entered into the IAATO database, the South Georgia PVR can be exported from the PVR dashboard.
Please submit your SG PVR to admin@gov.gs within 30 days of the end of the voyage.</t>
    </r>
  </si>
  <si>
    <r>
      <t xml:space="preserve">The following are the top tips for correctly completing this Post-Visit Report.
1. Double check all 'Ship Cruise' activities include the total number of Pax/Staff/Crew/Other of each voyage, unless there was another activity occurring at the same time.
2. Separate activities that usually involve smaller numbers of passengers such as 'Kayaking' or 'Snowshoeing' from activities that usually have a higher number of passenger involvement such as 'Small Boat Landing'. These activities should be entered onto their own line in the Site Visits Record.
3. Remember to record </t>
    </r>
    <r>
      <rPr>
        <u/>
        <sz val="10"/>
        <rFont val="Arial"/>
        <family val="2"/>
      </rPr>
      <t>ALL</t>
    </r>
    <r>
      <rPr>
        <sz val="10"/>
        <rFont val="Arial"/>
        <family val="2"/>
      </rPr>
      <t xml:space="preserve"> days below 60 degrees and in South Georgia coastal waters, even if it was a transit day or a day without landed activities. This can be recorded by entering a 'Ship Cruise' using a transit waterway or a nearby site.</t>
    </r>
  </si>
  <si>
    <t>About the PVR</t>
  </si>
  <si>
    <r>
      <t xml:space="preserve">
The form consists of </t>
    </r>
    <r>
      <rPr>
        <b/>
        <sz val="10"/>
        <rFont val="Arial"/>
        <family val="2"/>
      </rPr>
      <t>two parts</t>
    </r>
    <r>
      <rPr>
        <sz val="10"/>
        <rFont val="Arial"/>
        <family val="2"/>
      </rPr>
      <t xml:space="preserve">, both of which are to be completed by an authorized person (e.g. expedition leader or captain) and </t>
    </r>
    <r>
      <rPr>
        <b/>
        <sz val="10"/>
        <rFont val="Arial"/>
        <family val="2"/>
      </rPr>
      <t>submitted to an appropriate national authority and to IAATO</t>
    </r>
    <r>
      <rPr>
        <sz val="10"/>
        <rFont val="Arial"/>
        <family val="2"/>
      </rPr>
      <t xml:space="preserve">.
</t>
    </r>
    <r>
      <rPr>
        <b/>
        <sz val="10"/>
        <rFont val="Arial"/>
        <family val="2"/>
      </rPr>
      <t>To submit the PVR to IAATO, please use one of the following methods for inclusion in the IAATO database:</t>
    </r>
    <r>
      <rPr>
        <sz val="10"/>
        <rFont val="Arial"/>
        <family val="2"/>
      </rPr>
      <t xml:space="preserve">
1)  Enter voyage information directly in the IAATO PVR online form.
   • Use this link to access the online PVR form: https://database.iaato.org/seasonal-requirements/post-visit-reports
   • For instructions, please see the 'Instructions' tab on the 'Add PVR' form page.
2) Or upload the Excel PVR file using the IAATO PVR upload tool.
  •The Expedition record (Part 1) must be completed for every expedition regardless of whether any landings or visits to sites were made.  
  •The Site Visit record (Part 2) should only be completed if visits or landings were made. For cruise only vessels, you may include waterways.
  •OTHER THAN DATA ENTRY, PLEASE DO NOT MODIFY THIS DOCUMENT IN ANY WAY AS THE FORM WILL NOT IMPORT CORRECTLY.
  •PLEASE USE A BLANK, UNUSED PVR FORM FOR EACH VOYAGE. DO NOT CUT AND PASTE FROM PREVIOUSLY FILED PVR.</t>
    </r>
  </si>
  <si>
    <t>Instructions for filling out the PVR</t>
  </si>
  <si>
    <r>
      <t xml:space="preserve">
As the form will be processed in the IAATO database, it is important that the PVR be completed carefully and accurately. Please use the following instructions as guidelines while completing the data required in the worksheets. (When the PVR is uploaded into the database, any areas that have information entered incorrectly will be highlighted with error messages until those errors are fixed).
Throughout this form, please use only the following date format: DD-Mmm-YY (e.g. 12-Jan-21).
</t>
    </r>
    <r>
      <rPr>
        <b/>
        <sz val="10"/>
        <rFont val="Arial"/>
        <family val="2"/>
      </rPr>
      <t>At the end of each trip, and within two weeks, please complete one of the two above methods of filing the PVRs for IAATO and also send to your national authority. All completed PVRs must be received by IAATO not later than 31-Mar-2021.</t>
    </r>
    <r>
      <rPr>
        <sz val="10"/>
        <rFont val="Arial"/>
        <family val="2"/>
      </rPr>
      <t xml:space="preserve">
Please contact pvr@iaato.org if you have any questions.</t>
    </r>
  </si>
  <si>
    <r>
      <t xml:space="preserve">
The Expedition Record is completed for each expedition.
</t>
    </r>
    <r>
      <rPr>
        <b/>
        <sz val="10"/>
        <rFont val="Arial"/>
        <family val="2"/>
      </rPr>
      <t>Expedition Details</t>
    </r>
    <r>
      <rPr>
        <sz val="10"/>
        <rFont val="Arial"/>
        <family val="2"/>
      </rPr>
      <t xml:space="preserve">
   • Voyage/Flight Number should have the following format: a three character ship code followed immediately (no space) by embarkation date as DDMMMYYYY, 
      e.g. XXX28JAN2021. See also the corresponding scheduled expedition's number in the IAATO Ship Scheduler.
   • Vessel Name should be selected from the drop down list in the 'Vessel/Aircraft Name' Field. If you do not see your vessel listed, please write it in how it appears in the database.
   • Expeditions are categorized as either:  Ship based, Motor Yacht based, Sailing Vessel based, Motor Vehicle based, Aircraft or Land based.
</t>
    </r>
    <r>
      <rPr>
        <b/>
        <sz val="10"/>
        <rFont val="Arial"/>
        <family val="2"/>
      </rPr>
      <t>Observers</t>
    </r>
    <r>
      <rPr>
        <sz val="10"/>
        <rFont val="Arial"/>
        <family val="2"/>
      </rPr>
      <t xml:space="preserve">
   • This section should only be used to list designated observers or national representatives. Scientific personnel transported should be listed under point 5 of the record of expedition section. 
</t>
    </r>
    <r>
      <rPr>
        <b/>
        <sz val="10"/>
        <rFont val="Arial"/>
        <family val="2"/>
      </rPr>
      <t>Nationalities</t>
    </r>
    <r>
      <rPr>
        <sz val="10"/>
        <rFont val="Arial"/>
        <family val="2"/>
      </rPr>
      <t xml:space="preserve">
   • Nationalities should be selected from the drop-down menu provided.
   • If all of the available nationality lines have been used and there is more data to enter, please use the spreadsheet labeled “Part 1a – Nationalities contd.” and enter the additional Nationalities. This eliminates the need for a continuation sheet.
</t>
    </r>
    <r>
      <rPr>
        <b/>
        <sz val="10"/>
        <rFont val="Arial"/>
        <family val="2"/>
      </rPr>
      <t>Report on Expedition</t>
    </r>
    <r>
      <rPr>
        <sz val="10"/>
        <rFont val="Arial"/>
        <family val="2"/>
      </rPr>
      <t xml:space="preserve">
   • Please use point 5 to list any environmental disturbances, incidents, scientific support or transport, and medical evacuations which took place. 
   • Signature and date line – Where the form is filled in electronically please use this section to note the name of who was responsible for completing the form and the date the form is filled out. </t>
    </r>
  </si>
  <si>
    <r>
      <t xml:space="preserve">
Complete one line of the Site Visit record wherever expedition members disembark the vessel or journey beyond base or camp. Also complete one line of the Site Visit record, where a landing was not made, but the vessel was below 60 degrees South. Cruise only vessels please list the areas cruised through noting dates and registering "Ship Cruise" as the activity. 
</t>
    </r>
    <r>
      <rPr>
        <b/>
        <sz val="10"/>
        <rFont val="Arial"/>
        <family val="2"/>
      </rPr>
      <t>Date</t>
    </r>
    <r>
      <rPr>
        <sz val="10"/>
        <rFont val="Arial"/>
        <family val="2"/>
      </rPr>
      <t xml:space="preserve">
   • All lines of activity must be filled in with the date. For example, if landings occur in the morning and afternoon, the date must be filled in on all lines for all landings that day.
</t>
    </r>
    <r>
      <rPr>
        <b/>
        <sz val="10"/>
        <rFont val="Arial"/>
        <family val="2"/>
      </rPr>
      <t>Site Names</t>
    </r>
    <r>
      <rPr>
        <sz val="10"/>
        <rFont val="Arial"/>
        <family val="2"/>
      </rPr>
      <t xml:space="preserve"> (throughout the form the recognised English name is used):
   • Select Site Names from the drop-down menus provided.
   • Please enter cruises of narrow waterways in this section, e.g. Lemaire Channel, Errera Channel, Neumayer Channel etc. Note: if the ship makes two transits of the same channel list the transit only once.
   • If you have used all of the available Site Visit lines and still have data to enter, please use the spreadsheet labeled “Part 2a/b – Site Visits contd.” and enter the additional Information. This eliminates the need for a continuation sheet.
   • You will notice that the site coordinates are not filled in. At any time just click on the '</t>
    </r>
    <r>
      <rPr>
        <b/>
        <sz val="10"/>
        <rFont val="Arial"/>
        <family val="2"/>
      </rPr>
      <t>Update Site Coordinates'</t>
    </r>
    <r>
      <rPr>
        <sz val="10"/>
        <rFont val="Arial"/>
        <family val="2"/>
      </rPr>
      <t xml:space="preserve"> button (cell 3C) and they should auto-fill.
   • If you have a site that is not listed in the drop-down menu, please type in the site name (column B) and make sure to also enter latitude and longitude coordinates in columns C and D. Then for the PVR file upload, the system will return an error, with the option to request a new site. 
</t>
    </r>
    <r>
      <rPr>
        <b/>
        <sz val="10"/>
        <rFont val="Arial"/>
        <family val="2"/>
      </rPr>
      <t>Times</t>
    </r>
    <r>
      <rPr>
        <sz val="10"/>
        <rFont val="Arial"/>
        <family val="2"/>
      </rPr>
      <t xml:space="preserve">
   • Enter Times using UTC and a standard 24-hour format.  (i.e. hh:mm - e.g.  14:35). Note it is necessary to insert ‘:’ between the hours and minutes. For example if the local time is 09:00 (UTC-3) then enter 12:00 (UTC) should be entered.
   • If landings span the midnight period please still enter the last passenger (pax) ashore time on the same line: it is not necessary to create a separate line with a separate date for the departure time.
</t>
    </r>
    <r>
      <rPr>
        <b/>
        <sz val="10"/>
        <rFont val="Arial"/>
        <family val="2"/>
      </rPr>
      <t>Activities at Site</t>
    </r>
    <r>
      <rPr>
        <sz val="10"/>
        <rFont val="Arial"/>
        <family val="2"/>
      </rPr>
      <t xml:space="preserve">
   • Record all activities conducted during each site visit. Use additional lines if more than three activities occurred.
</t>
    </r>
    <r>
      <rPr>
        <sz val="10"/>
        <color rgb="FFFF0000"/>
        <rFont val="Arial"/>
        <family val="2"/>
      </rPr>
      <t xml:space="preserve">    Create a new entry if the number of passengers or arrival/departure times differ per activity.</t>
    </r>
    <r>
      <rPr>
        <sz val="10"/>
        <rFont val="Arial"/>
        <family val="2"/>
      </rPr>
      <t xml:space="preserve">
EXAMPLE:
                      Date            Site visited                          1st pax arrive   Last pax depart     Pax     Staff    Crew   Other   Total                        Activities
                 01-Dec-19        Damoy Point/ Dorian Bay         11:00                 15:00              150      10        5         0        165         Small Boat Landing | Small Boat Cruising   
                 01-Dec-19        Damoy Point/ Dorian Bay         15:00                 16:30               10        2         0         0         12          Kayaking 
   • If you select </t>
    </r>
    <r>
      <rPr>
        <b/>
        <sz val="10"/>
        <rFont val="Arial"/>
        <family val="2"/>
      </rPr>
      <t>'Other' as an Activity</t>
    </r>
    <r>
      <rPr>
        <sz val="10"/>
        <rFont val="Arial"/>
        <family val="2"/>
      </rPr>
      <t>, please enter full details in Cell M40. 
   • If a station is visited by small boat, record in the activities section both small boat landing and station visit, provided the same number of people participated in both activities.
   • The activity station visit should only be listed when the station is actively occupied. Unoccupied stations should not include the activity station visit. (Please note that Goudier Island (Port Lockroy) is a Historic Site and Monument and NOT a station so should not be listed as Station Visit.)
   • Where the activity is an onboard activity such as ‘Ship cruise’ or ‘Anchoring only’ the total complement of passengers, staff and crew should be listed.</t>
    </r>
  </si>
  <si>
    <t>1/2020</t>
  </si>
  <si>
    <t>S 61º 7' 48"</t>
  </si>
  <si>
    <t>W 55º 4' 48"</t>
  </si>
  <si>
    <t>2/2020</t>
  </si>
  <si>
    <t>57°09'W</t>
  </si>
  <si>
    <t>Admiralen Peak</t>
  </si>
  <si>
    <t>S 62º 6' 19"</t>
  </si>
  <si>
    <t>W 58º 29' 31"</t>
  </si>
  <si>
    <t>Amundsen Sea</t>
  </si>
  <si>
    <t>73°00'00.0"S</t>
  </si>
  <si>
    <t>112°00'00.0"W</t>
  </si>
  <si>
    <t>S 65º 15' 0"</t>
  </si>
  <si>
    <t>W 64º 16' 2"</t>
  </si>
  <si>
    <t>Barlas Channel</t>
  </si>
  <si>
    <t>S 67º 13' 60"</t>
  </si>
  <si>
    <t>W 67º 46' 60"</t>
  </si>
  <si>
    <t>Bigourdan Fjord</t>
  </si>
  <si>
    <t>S 67º 33' 0"</t>
  </si>
  <si>
    <t>W 67º 22' 60"</t>
  </si>
  <si>
    <t>S 52º 10' 60"</t>
  </si>
  <si>
    <t>W 58º 50' 0"</t>
  </si>
  <si>
    <t>Budel Islands</t>
  </si>
  <si>
    <t>S 65º 46' 60"</t>
  </si>
  <si>
    <t>W 65º 37' 60"</t>
  </si>
  <si>
    <t>Cape Willems</t>
  </si>
  <si>
    <t>S 64º 57' 0"</t>
  </si>
  <si>
    <t>W 63º 16' 0"</t>
  </si>
  <si>
    <t>S 64º 13' 60"</t>
  </si>
  <si>
    <t>W 61º 0' 0"</t>
  </si>
  <si>
    <t>Cole Channel</t>
  </si>
  <si>
    <t>S 67º 22' 0"</t>
  </si>
  <si>
    <t>W 67º 49' 60"</t>
  </si>
  <si>
    <t>64°54's</t>
  </si>
  <si>
    <t>62°52'w</t>
  </si>
  <si>
    <t>S 63º 25' 60"</t>
  </si>
  <si>
    <t>W 54º 46' 0"</t>
  </si>
  <si>
    <t>Denais Stack</t>
  </si>
  <si>
    <t>S 62º 7' 49"</t>
  </si>
  <si>
    <t>W 58º 28' 55"</t>
  </si>
  <si>
    <t>Duke of York Island</t>
  </si>
  <si>
    <t>S 71º 37' 60"</t>
  </si>
  <si>
    <t>E 170º 4' 0"</t>
  </si>
  <si>
    <t>d'Ursel Point</t>
  </si>
  <si>
    <t>S 64º 25' 0"</t>
  </si>
  <si>
    <t>W 62º 19' 0"</t>
  </si>
  <si>
    <t>D'Urville Sea</t>
  </si>
  <si>
    <t>65°45.799'S</t>
  </si>
  <si>
    <t>139°44.179'E</t>
  </si>
  <si>
    <t>S 62º 23' 2"</t>
  </si>
  <si>
    <t>W 60º 13' 9"</t>
  </si>
  <si>
    <t>Ginger Islands</t>
  </si>
  <si>
    <t>S 67º 45' 0"</t>
  </si>
  <si>
    <t>W 68º 42' 0"</t>
  </si>
  <si>
    <t>Green Spur</t>
  </si>
  <si>
    <t>S 64º 43' 0"</t>
  </si>
  <si>
    <t>W 63º 19' 0"</t>
  </si>
  <si>
    <t>24°55'W</t>
  </si>
  <si>
    <t>Hinks Channel</t>
  </si>
  <si>
    <t>S 67º 16' 0"</t>
  </si>
  <si>
    <t>W 67º 37' 0"</t>
  </si>
  <si>
    <t>Hospital Point</t>
  </si>
  <si>
    <t>S 62º 31' 17"</t>
  </si>
  <si>
    <t>W 59º 46' 29"</t>
  </si>
  <si>
    <t>Joubin Islands</t>
  </si>
  <si>
    <t>S 64º 46' 60"</t>
  </si>
  <si>
    <t>W 64º 25' 60"</t>
  </si>
  <si>
    <t>S 64º 49' 60"</t>
  </si>
  <si>
    <t>W 63º 30' 0"</t>
  </si>
  <si>
    <t>Mount William</t>
  </si>
  <si>
    <t>63°41'W</t>
  </si>
  <si>
    <t>68°12'S</t>
  </si>
  <si>
    <t>68°58'W</t>
  </si>
  <si>
    <t>Omega Island</t>
  </si>
  <si>
    <t>S 64º 19' 60"</t>
  </si>
  <si>
    <t>W 62º 55' 60"</t>
  </si>
  <si>
    <t>Plaza Point</t>
  </si>
  <si>
    <t>S 62º 5' 27"</t>
  </si>
  <si>
    <t>W 58º 24' 19"</t>
  </si>
  <si>
    <t>Pouquoi Pas Island</t>
  </si>
  <si>
    <t>S 67º 40' 60"</t>
  </si>
  <si>
    <t>W 67º 30' 0"</t>
  </si>
  <si>
    <t>Punta Sucia</t>
  </si>
  <si>
    <t>S 64º 10' 60"</t>
  </si>
  <si>
    <t>W 60º 58' 0"</t>
  </si>
  <si>
    <t>Robertson Bay</t>
  </si>
  <si>
    <t>S 71º 25' 0"</t>
  </si>
  <si>
    <t>E 170º 0' 0"</t>
  </si>
  <si>
    <t>Ross Island</t>
  </si>
  <si>
    <t>S 77º 30' 0"</t>
  </si>
  <si>
    <t>E 168º 0' 0"</t>
  </si>
  <si>
    <t>Ryder Bay</t>
  </si>
  <si>
    <t>S 67º 34' 0"</t>
  </si>
  <si>
    <t>W 68º 19' 60"</t>
  </si>
  <si>
    <t>S 66º 57' 0"</t>
  </si>
  <si>
    <t>E 163º 17' 0"</t>
  </si>
  <si>
    <t>Scotia Sea</t>
  </si>
  <si>
    <t xml:space="preserve">57°30′S </t>
  </si>
  <si>
    <t>40°00′W</t>
  </si>
  <si>
    <t>W 64º 15' 60"</t>
  </si>
  <si>
    <t xml:space="preserve">Sprightly Island </t>
  </si>
  <si>
    <t>64°17'00.0"S</t>
  </si>
  <si>
    <t>61°05'00.0"W</t>
  </si>
  <si>
    <t>Stonehouse Bay</t>
  </si>
  <si>
    <t>S 67º 21' 0"</t>
  </si>
  <si>
    <t>W 68º 4' 60"</t>
  </si>
  <si>
    <t>Symington Islands</t>
  </si>
  <si>
    <t>S 65º 27' 0"</t>
  </si>
  <si>
    <t>W 64º 57' 0"</t>
  </si>
  <si>
    <t>S 64º 46' 0"</t>
  </si>
  <si>
    <t>W 64º 5' 0"</t>
  </si>
  <si>
    <t>S 65º 14' 60"</t>
  </si>
  <si>
    <t>W 64º 16' 0"</t>
  </si>
  <si>
    <t>Albatros Expeditions</t>
  </si>
  <si>
    <t>Cookson Adventures</t>
  </si>
  <si>
    <t>Intrepid Travel</t>
  </si>
  <si>
    <t>Princess Cruises</t>
  </si>
  <si>
    <t>SUR Expeditions</t>
  </si>
  <si>
    <t>The Antarctic Company (TAC) (Pty.) Ltd.</t>
  </si>
  <si>
    <t>Viking Ocean Cruises</t>
  </si>
  <si>
    <t>Bremen/ Seaventure</t>
  </si>
  <si>
    <t>Crystal Endeavor</t>
  </si>
  <si>
    <t>Explorer</t>
  </si>
  <si>
    <t>Hanseatic Spirit</t>
  </si>
  <si>
    <t>Janssonius</t>
  </si>
  <si>
    <t>MS Fridtjof Nansen</t>
  </si>
  <si>
    <t>National Geographic Endurance</t>
  </si>
  <si>
    <t>Ocean Victory</t>
  </si>
  <si>
    <t>S/Y YPAKE II</t>
  </si>
  <si>
    <t>Sarah W. Vorwerk</t>
  </si>
  <si>
    <t>Seabourn Venture</t>
  </si>
  <si>
    <t>Silver Wind</t>
  </si>
  <si>
    <t>Sylvia Earle</t>
  </si>
  <si>
    <t>The World</t>
  </si>
  <si>
    <t>Ultramarine</t>
  </si>
  <si>
    <t>Voyager</t>
  </si>
  <si>
    <t xml:space="preserve">PVR 2020-21 Rev.2 (Jan 13, 2021) provided by NSF and IAATO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</si>
</sst>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
    <numFmt numFmtId="165" formatCode="[$-809]dd\ mmmm\ yyyy;@"/>
    <numFmt numFmtId="166" formatCode="m/d/yy;@"/>
  </numFmts>
  <fonts count="36">
    <font>
      <sz val="10"/>
      <name val="Arial"/>
    </font>
    <font>
      <sz val="10"/>
      <name val="Arial"/>
      <family val="2"/>
    </font>
    <font>
      <sz val="9"/>
      <name val="Arial"/>
      <family val="2"/>
    </font>
    <font>
      <u/>
      <sz val="9"/>
      <name val="Arial"/>
      <family val="2"/>
    </font>
    <font>
      <b/>
      <i/>
      <sz val="10"/>
      <name val="Arial"/>
      <family val="2"/>
    </font>
    <font>
      <i/>
      <sz val="8"/>
      <name val="Arial"/>
      <family val="2"/>
    </font>
    <font>
      <sz val="12"/>
      <name val="Arial"/>
      <family val="2"/>
    </font>
    <font>
      <b/>
      <i/>
      <sz val="8"/>
      <name val="Arial"/>
      <family val="2"/>
    </font>
    <font>
      <sz val="8"/>
      <name val="Arial"/>
      <family val="2"/>
    </font>
    <font>
      <sz val="11"/>
      <name val="Arial"/>
      <family val="2"/>
    </font>
    <font>
      <b/>
      <sz val="9"/>
      <name val="Arial"/>
      <family val="2"/>
    </font>
    <font>
      <b/>
      <sz val="10"/>
      <color indexed="8"/>
      <name val="MS Sans Serif"/>
      <family val="2"/>
    </font>
    <font>
      <b/>
      <sz val="10"/>
      <name val="MS Sans Serif"/>
      <family val="2"/>
    </font>
    <font>
      <u/>
      <sz val="10"/>
      <color indexed="12"/>
      <name val="Arial"/>
      <family val="2"/>
    </font>
    <font>
      <sz val="8"/>
      <name val="Arial"/>
      <family val="2"/>
    </font>
    <font>
      <b/>
      <sz val="10"/>
      <name val="Arial"/>
      <family val="2"/>
    </font>
    <font>
      <b/>
      <sz val="10"/>
      <name val="Arial"/>
      <family val="2"/>
    </font>
    <font>
      <sz val="10"/>
      <name val="Arial"/>
      <family val="2"/>
    </font>
    <font>
      <i/>
      <sz val="10"/>
      <name val="Arial"/>
      <family val="2"/>
    </font>
    <font>
      <b/>
      <sz val="8"/>
      <name val="Arial"/>
      <family val="2"/>
    </font>
    <font>
      <b/>
      <vertAlign val="superscript"/>
      <sz val="8"/>
      <name val="Arial"/>
      <family val="2"/>
    </font>
    <font>
      <b/>
      <u/>
      <sz val="10"/>
      <name val="Arial"/>
      <family val="2"/>
    </font>
    <font>
      <b/>
      <sz val="12"/>
      <name val="Arial"/>
      <family val="2"/>
    </font>
    <font>
      <sz val="11"/>
      <color indexed="8"/>
      <name val="Calibri"/>
      <family val="2"/>
    </font>
    <font>
      <b/>
      <sz val="10"/>
      <color theme="0"/>
      <name val="Arial"/>
      <family val="2"/>
    </font>
    <font>
      <sz val="10"/>
      <color rgb="FF000000"/>
      <name val="Book Antiqua"/>
      <family val="1"/>
    </font>
    <font>
      <b/>
      <sz val="10"/>
      <color rgb="FFB30202"/>
      <name val="Arial"/>
      <family val="2"/>
    </font>
    <font>
      <u/>
      <sz val="11"/>
      <color indexed="12"/>
      <name val="Arial"/>
      <family val="2"/>
    </font>
    <font>
      <b/>
      <sz val="14"/>
      <name val="Arial"/>
      <family val="2"/>
    </font>
    <font>
      <u/>
      <sz val="10"/>
      <color theme="11"/>
      <name val="Arial"/>
      <family val="2"/>
    </font>
    <font>
      <sz val="10"/>
      <color rgb="FFFF0000"/>
      <name val="Arial"/>
      <family val="2"/>
    </font>
    <font>
      <b/>
      <sz val="10"/>
      <color rgb="FFFF0000"/>
      <name val="Arial"/>
      <family val="2"/>
    </font>
    <font>
      <sz val="10"/>
      <color theme="0"/>
      <name val="Arial"/>
      <family val="2"/>
    </font>
    <font>
      <sz val="10"/>
      <name val="Arial"/>
      <family val="2"/>
    </font>
    <font>
      <u/>
      <sz val="10"/>
      <name val="Arial"/>
      <family val="2"/>
    </font>
    <font>
      <sz val="11"/>
      <color rgb="FF000000"/>
      <name val="Times New Roman"/>
      <family val="1"/>
    </font>
  </fonts>
  <fills count="13">
    <fill>
      <patternFill patternType="none"/>
    </fill>
    <fill>
      <patternFill patternType="gray125"/>
    </fill>
    <fill>
      <patternFill patternType="mediumGray">
        <fgColor indexed="22"/>
        <bgColor indexed="9"/>
      </patternFill>
    </fill>
    <fill>
      <patternFill patternType="solid">
        <fgColor theme="4"/>
        <bgColor theme="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0" tint="-0.14996795556505021"/>
        <bgColor indexed="64"/>
      </patternFill>
    </fill>
    <fill>
      <patternFill patternType="solid">
        <fgColor theme="4"/>
        <bgColor indexed="64"/>
      </patternFill>
    </fill>
    <fill>
      <patternFill patternType="solid">
        <fgColor theme="4" tint="0.59996337778862885"/>
        <bgColor indexed="64"/>
      </patternFill>
    </fill>
    <fill>
      <patternFill patternType="solid">
        <fgColor theme="5" tint="0.59999389629810485"/>
        <bgColor indexed="64"/>
      </patternFill>
    </fill>
  </fills>
  <borders count="67">
    <border>
      <left/>
      <right/>
      <top/>
      <bottom/>
      <diagonal/>
    </border>
    <border>
      <left style="thin">
        <color auto="1"/>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right/>
      <top style="thick">
        <color auto="1"/>
      </top>
      <bottom style="thick">
        <color auto="1"/>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top style="medium">
        <color auto="1"/>
      </top>
      <bottom/>
      <diagonal/>
    </border>
    <border>
      <left style="thin">
        <color auto="1"/>
      </left>
      <right/>
      <top style="medium">
        <color auto="1"/>
      </top>
      <bottom/>
      <diagonal/>
    </border>
    <border>
      <left style="medium">
        <color auto="1"/>
      </left>
      <right/>
      <top/>
      <bottom/>
      <diagonal/>
    </border>
    <border>
      <left style="thin">
        <color auto="1"/>
      </left>
      <right/>
      <top/>
      <bottom/>
      <diagonal/>
    </border>
    <border>
      <left style="thin">
        <color auto="1"/>
      </left>
      <right style="thin">
        <color auto="1"/>
      </right>
      <top/>
      <bottom/>
      <diagonal/>
    </border>
    <border>
      <left style="thin">
        <color auto="1"/>
      </left>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style="thin">
        <color auto="1"/>
      </right>
      <top/>
      <bottom style="thin">
        <color auto="1"/>
      </bottom>
      <diagonal/>
    </border>
    <border>
      <left style="medium">
        <color auto="1"/>
      </left>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ck">
        <color auto="1"/>
      </left>
      <right/>
      <top style="thin">
        <color auto="1"/>
      </top>
      <bottom/>
      <diagonal/>
    </border>
    <border>
      <left/>
      <right/>
      <top style="thin">
        <color auto="1"/>
      </top>
      <bottom/>
      <diagonal/>
    </border>
    <border>
      <left/>
      <right/>
      <top style="medium">
        <color auto="1"/>
      </top>
      <bottom/>
      <diagonal/>
    </border>
    <border>
      <left/>
      <right style="medium">
        <color auto="1"/>
      </right>
      <top style="medium">
        <color auto="1"/>
      </top>
      <bottom/>
      <diagonal/>
    </border>
    <border>
      <left/>
      <right style="thin">
        <color auto="1"/>
      </right>
      <top/>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style="thin">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n">
        <color theme="0"/>
      </left>
      <right/>
      <top style="thin">
        <color auto="1"/>
      </top>
      <bottom/>
      <diagonal/>
    </border>
    <border>
      <left style="thin">
        <color theme="0"/>
      </left>
      <right style="thick">
        <color auto="1"/>
      </right>
      <top style="thin">
        <color auto="1"/>
      </top>
      <bottom/>
      <diagonal/>
    </border>
    <border>
      <left/>
      <right style="medium">
        <color auto="1"/>
      </right>
      <top/>
      <bottom/>
      <diagonal/>
    </border>
    <border>
      <left/>
      <right style="thick">
        <color auto="1"/>
      </right>
      <top style="thick">
        <color auto="1"/>
      </top>
      <bottom/>
      <diagonal/>
    </border>
    <border>
      <left/>
      <right/>
      <top style="thick">
        <color auto="1"/>
      </top>
      <bottom/>
      <diagonal/>
    </border>
    <border>
      <left style="thick">
        <color auto="1"/>
      </left>
      <right/>
      <top style="thick">
        <color auto="1"/>
      </top>
      <bottom/>
      <diagonal/>
    </border>
    <border>
      <left style="medium">
        <color auto="1"/>
      </left>
      <right style="thin">
        <color auto="1"/>
      </right>
      <top style="thin">
        <color auto="1"/>
      </top>
      <bottom style="medium">
        <color auto="1"/>
      </bottom>
      <diagonal/>
    </border>
    <border>
      <left style="thin">
        <color auto="1"/>
      </left>
      <right/>
      <top style="medium">
        <color auto="1"/>
      </top>
      <bottom style="medium">
        <color auto="1"/>
      </bottom>
      <diagonal/>
    </border>
    <border>
      <left/>
      <right/>
      <top/>
      <bottom style="thick">
        <color auto="1"/>
      </bottom>
      <diagonal/>
    </border>
    <border>
      <left/>
      <right style="thick">
        <color auto="1"/>
      </right>
      <top/>
      <bottom style="thick">
        <color auto="1"/>
      </bottom>
      <diagonal/>
    </border>
    <border>
      <left style="thick">
        <color auto="1"/>
      </left>
      <right/>
      <top/>
      <bottom style="thick">
        <color auto="1"/>
      </bottom>
      <diagonal/>
    </border>
  </borders>
  <cellStyleXfs count="27">
    <xf numFmtId="0" fontId="0" fillId="0" borderId="0"/>
    <xf numFmtId="0" fontId="13" fillId="0" borderId="0" applyNumberFormat="0" applyFill="0" applyBorder="0" applyAlignment="0" applyProtection="0">
      <alignment vertical="top"/>
      <protection locked="0"/>
    </xf>
    <xf numFmtId="0" fontId="23"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5" fillId="0" borderId="0">
      <alignment horizontal="left" vertical="top" wrapText="1"/>
    </xf>
  </cellStyleXfs>
  <cellXfs count="370">
    <xf numFmtId="0" fontId="0" fillId="0" borderId="0" xfId="0"/>
    <xf numFmtId="0" fontId="11" fillId="2" borderId="1" xfId="0" applyNumberFormat="1" applyFont="1" applyFill="1" applyBorder="1" applyAlignment="1" applyProtection="1">
      <alignment horizontal="left"/>
    </xf>
    <xf numFmtId="0" fontId="0" fillId="0" borderId="2" xfId="0" applyBorder="1"/>
    <xf numFmtId="0" fontId="11" fillId="2" borderId="1" xfId="0" applyNumberFormat="1" applyFont="1" applyFill="1" applyBorder="1" applyAlignment="1" applyProtection="1">
      <alignment horizontal="left"/>
      <protection locked="0"/>
    </xf>
    <xf numFmtId="0" fontId="12" fillId="2" borderId="1" xfId="0" applyNumberFormat="1" applyFont="1" applyFill="1" applyBorder="1" applyAlignment="1" applyProtection="1">
      <alignment horizontal="left"/>
      <protection locked="0"/>
    </xf>
    <xf numFmtId="0" fontId="11" fillId="2" borderId="3" xfId="0" applyNumberFormat="1" applyFont="1" applyFill="1" applyBorder="1" applyAlignment="1" applyProtection="1">
      <alignment horizontal="left"/>
      <protection locked="0"/>
    </xf>
    <xf numFmtId="0" fontId="0" fillId="0" borderId="0" xfId="0" applyBorder="1"/>
    <xf numFmtId="0" fontId="15" fillId="0" borderId="0" xfId="0" applyFont="1"/>
    <xf numFmtId="0" fontId="16" fillId="0" borderId="0" xfId="0" applyFont="1"/>
    <xf numFmtId="0" fontId="16" fillId="0" borderId="0" xfId="0" applyFont="1" applyAlignment="1">
      <alignment wrapText="1"/>
    </xf>
    <xf numFmtId="0" fontId="17" fillId="0" borderId="0" xfId="0" applyFont="1"/>
    <xf numFmtId="15" fontId="0" fillId="0" borderId="0" xfId="0" applyNumberFormat="1"/>
    <xf numFmtId="49" fontId="0" fillId="0" borderId="0" xfId="0" applyNumberFormat="1"/>
    <xf numFmtId="49" fontId="0" fillId="0" borderId="0" xfId="0" applyNumberFormat="1" applyBorder="1" applyProtection="1">
      <protection locked="0"/>
    </xf>
    <xf numFmtId="49" fontId="0" fillId="0" borderId="0" xfId="0" applyNumberFormat="1" applyBorder="1" applyAlignment="1" applyProtection="1">
      <protection locked="0"/>
    </xf>
    <xf numFmtId="0" fontId="11" fillId="2" borderId="5" xfId="0" applyNumberFormat="1" applyFont="1" applyFill="1" applyBorder="1" applyAlignment="1" applyProtection="1">
      <alignment horizontal="left"/>
    </xf>
    <xf numFmtId="0" fontId="11" fillId="2" borderId="4" xfId="0" applyNumberFormat="1" applyFont="1" applyFill="1" applyBorder="1" applyAlignment="1" applyProtection="1">
      <alignment horizontal="left"/>
      <protection locked="0"/>
    </xf>
    <xf numFmtId="49" fontId="2" fillId="0" borderId="1" xfId="0" applyNumberFormat="1" applyFont="1" applyBorder="1" applyProtection="1">
      <protection locked="0"/>
    </xf>
    <xf numFmtId="0" fontId="0" fillId="0" borderId="0" xfId="0" applyAlignment="1"/>
    <xf numFmtId="0" fontId="13" fillId="0" borderId="0" xfId="1" applyFill="1" applyBorder="1" applyAlignment="1" applyProtection="1">
      <alignment horizontal="center" vertical="center" wrapText="1"/>
    </xf>
    <xf numFmtId="0" fontId="0" fillId="0" borderId="0" xfId="0" applyAlignment="1">
      <alignment vertical="top" wrapText="1"/>
    </xf>
    <xf numFmtId="0" fontId="0" fillId="0" borderId="0" xfId="0" applyFill="1"/>
    <xf numFmtId="0" fontId="0" fillId="0" borderId="0" xfId="0" applyFill="1" applyBorder="1" applyAlignment="1">
      <alignment wrapText="1"/>
    </xf>
    <xf numFmtId="0" fontId="0" fillId="0" borderId="0" xfId="0" applyFill="1" applyBorder="1" applyAlignment="1">
      <alignment vertical="top" wrapText="1"/>
    </xf>
    <xf numFmtId="0" fontId="0" fillId="0" borderId="0" xfId="0" applyAlignment="1">
      <alignment wrapText="1"/>
    </xf>
    <xf numFmtId="0" fontId="28" fillId="0" borderId="0" xfId="0" applyFont="1"/>
    <xf numFmtId="0" fontId="0" fillId="0" borderId="0" xfId="0"/>
    <xf numFmtId="0" fontId="28" fillId="0" borderId="0" xfId="0" applyFont="1" applyAlignment="1">
      <alignment horizontal="center" vertical="center"/>
    </xf>
    <xf numFmtId="0" fontId="0" fillId="0" borderId="0" xfId="0" applyAlignment="1">
      <alignment horizontal="center" vertical="center"/>
    </xf>
    <xf numFmtId="0" fontId="0" fillId="0" borderId="0" xfId="0"/>
    <xf numFmtId="0" fontId="0" fillId="0" borderId="0" xfId="0" applyAlignment="1">
      <alignment vertical="center"/>
    </xf>
    <xf numFmtId="0" fontId="0" fillId="0" borderId="0" xfId="0" applyFont="1" applyBorder="1" applyAlignment="1">
      <alignment vertical="top" wrapText="1"/>
    </xf>
    <xf numFmtId="0" fontId="0" fillId="0" borderId="0" xfId="0" applyFont="1" applyBorder="1" applyAlignment="1">
      <alignment wrapText="1"/>
    </xf>
    <xf numFmtId="0" fontId="24" fillId="3" borderId="35" xfId="0" applyFont="1" applyFill="1" applyBorder="1" applyAlignment="1">
      <alignment vertical="center"/>
    </xf>
    <xf numFmtId="0" fontId="24" fillId="3" borderId="3" xfId="0" applyFont="1" applyFill="1" applyBorder="1" applyAlignment="1">
      <alignment vertical="center"/>
    </xf>
    <xf numFmtId="0" fontId="24" fillId="3" borderId="56" xfId="0" applyFont="1" applyFill="1" applyBorder="1" applyAlignment="1">
      <alignment vertical="center"/>
    </xf>
    <xf numFmtId="0" fontId="24" fillId="3" borderId="57" xfId="0" applyFont="1" applyFill="1" applyBorder="1" applyAlignment="1">
      <alignment vertical="center"/>
    </xf>
    <xf numFmtId="0" fontId="2" fillId="0" borderId="43" xfId="0" applyFont="1" applyBorder="1" applyAlignment="1" applyProtection="1">
      <alignment horizontal="right" vertical="center"/>
    </xf>
    <xf numFmtId="164" fontId="0" fillId="0" borderId="18" xfId="0" applyNumberFormat="1" applyBorder="1" applyAlignment="1" applyProtection="1">
      <alignment horizontal="center" vertical="center"/>
      <protection locked="0"/>
    </xf>
    <xf numFmtId="164" fontId="0" fillId="0" borderId="20" xfId="0" applyNumberFormat="1" applyBorder="1" applyAlignment="1" applyProtection="1">
      <alignment horizontal="center" vertical="center"/>
      <protection locked="0"/>
    </xf>
    <xf numFmtId="164" fontId="0" fillId="0" borderId="21" xfId="0" applyNumberFormat="1" applyBorder="1" applyAlignment="1" applyProtection="1">
      <alignment horizontal="center" vertical="center"/>
      <protection locked="0"/>
    </xf>
    <xf numFmtId="164" fontId="0" fillId="0" borderId="19" xfId="0" applyNumberFormat="1" applyBorder="1" applyAlignment="1" applyProtection="1">
      <alignment horizontal="center" vertical="center"/>
      <protection locked="0"/>
    </xf>
    <xf numFmtId="164" fontId="0" fillId="0" borderId="4" xfId="0" applyNumberFormat="1" applyBorder="1" applyAlignment="1" applyProtection="1">
      <alignment horizontal="center" vertical="center"/>
      <protection locked="0"/>
    </xf>
    <xf numFmtId="164" fontId="0" fillId="0" borderId="22" xfId="0" applyNumberFormat="1" applyBorder="1" applyAlignment="1" applyProtection="1">
      <alignment horizontal="center" vertical="center"/>
      <protection locked="0"/>
    </xf>
    <xf numFmtId="0" fontId="0" fillId="0" borderId="0" xfId="0" applyAlignment="1" applyProtection="1">
      <alignment vertical="center"/>
    </xf>
    <xf numFmtId="0" fontId="2" fillId="0" borderId="0" xfId="0" applyFont="1" applyAlignment="1" applyProtection="1">
      <alignment vertical="center"/>
    </xf>
    <xf numFmtId="0" fontId="4" fillId="0" borderId="0" xfId="0" applyFont="1" applyAlignment="1" applyProtection="1">
      <alignment vertical="center"/>
    </xf>
    <xf numFmtId="0" fontId="9" fillId="0" borderId="23"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Fill="1" applyBorder="1" applyAlignment="1" applyProtection="1">
      <alignment vertical="center"/>
    </xf>
    <xf numFmtId="0" fontId="0" fillId="0" borderId="0" xfId="0" applyFill="1" applyAlignment="1" applyProtection="1">
      <alignment vertical="center"/>
    </xf>
    <xf numFmtId="0" fontId="10" fillId="0" borderId="0" xfId="0" applyFont="1" applyAlignment="1" applyProtection="1">
      <alignment vertical="center"/>
    </xf>
    <xf numFmtId="0" fontId="16" fillId="0" borderId="0" xfId="0" applyFont="1" applyAlignment="1" applyProtection="1">
      <alignment vertical="center"/>
    </xf>
    <xf numFmtId="0" fontId="16" fillId="0" borderId="0" xfId="0" applyFont="1" applyAlignment="1" applyProtection="1">
      <alignment vertical="center" wrapText="1"/>
    </xf>
    <xf numFmtId="0" fontId="0" fillId="0" borderId="9" xfId="0" applyBorder="1" applyAlignment="1" applyProtection="1">
      <alignment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17" fillId="0" borderId="11" xfId="0" applyFont="1" applyBorder="1" applyAlignment="1" applyProtection="1">
      <alignment horizontal="center" vertical="center"/>
    </xf>
    <xf numFmtId="0" fontId="0" fillId="0" borderId="0" xfId="0" applyBorder="1" applyAlignment="1" applyProtection="1">
      <alignment vertical="center"/>
    </xf>
    <xf numFmtId="0" fontId="0" fillId="0" borderId="12" xfId="0" applyBorder="1" applyAlignment="1" applyProtection="1">
      <alignment horizontal="center" vertical="center"/>
    </xf>
    <xf numFmtId="0" fontId="5"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0" fillId="0" borderId="7"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0" fillId="0" borderId="17" xfId="0" applyBorder="1" applyAlignment="1" applyProtection="1">
      <alignment horizontal="center" vertical="center"/>
    </xf>
    <xf numFmtId="0" fontId="18" fillId="0" borderId="15" xfId="0" applyFont="1" applyBorder="1" applyAlignment="1" applyProtection="1">
      <alignment horizontal="center" vertical="center"/>
    </xf>
    <xf numFmtId="1" fontId="0" fillId="0" borderId="5" xfId="0" applyNumberFormat="1" applyBorder="1" applyAlignment="1" applyProtection="1">
      <alignment vertical="center"/>
    </xf>
    <xf numFmtId="1" fontId="0" fillId="0" borderId="15" xfId="0" applyNumberFormat="1" applyBorder="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vertical="center"/>
    </xf>
    <xf numFmtId="0" fontId="19" fillId="0" borderId="0" xfId="0" applyFont="1" applyAlignment="1" applyProtection="1">
      <alignment vertical="center"/>
    </xf>
    <xf numFmtId="0" fontId="21" fillId="0" borderId="0" xfId="0" applyFont="1" applyAlignment="1" applyProtection="1">
      <alignment vertical="center"/>
    </xf>
    <xf numFmtId="0" fontId="20" fillId="0" borderId="0" xfId="0" applyFont="1" applyAlignment="1" applyProtection="1"/>
    <xf numFmtId="0" fontId="0" fillId="0" borderId="0" xfId="0" applyAlignment="1" applyProtection="1"/>
    <xf numFmtId="0" fontId="0" fillId="0" borderId="4" xfId="0" applyBorder="1" applyAlignment="1" applyProtection="1">
      <alignment vertical="center"/>
    </xf>
    <xf numFmtId="0" fontId="0" fillId="0" borderId="0" xfId="0" applyAlignment="1" applyProtection="1">
      <alignment horizontal="right" vertical="center"/>
    </xf>
    <xf numFmtId="0" fontId="0" fillId="0" borderId="0" xfId="0"/>
    <xf numFmtId="0" fontId="8" fillId="0" borderId="0" xfId="0" applyFont="1" applyAlignment="1" applyProtection="1">
      <alignment horizontal="left" vertical="center"/>
    </xf>
    <xf numFmtId="0" fontId="0" fillId="0" borderId="0" xfId="0" applyAlignment="1" applyProtection="1">
      <alignment vertical="center"/>
    </xf>
    <xf numFmtId="0" fontId="5"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1" xfId="0" applyBorder="1" applyAlignment="1" applyProtection="1">
      <alignment horizontal="center" vertical="center"/>
    </xf>
    <xf numFmtId="0" fontId="13" fillId="0" borderId="0" xfId="1" applyAlignment="1" applyProtection="1">
      <alignment wrapText="1"/>
    </xf>
    <xf numFmtId="0" fontId="0" fillId="0" borderId="0" xfId="0"/>
    <xf numFmtId="0" fontId="0" fillId="0" borderId="0" xfId="0"/>
    <xf numFmtId="0" fontId="0" fillId="0" borderId="0" xfId="0" applyAlignment="1" applyProtection="1">
      <alignment vertical="center"/>
    </xf>
    <xf numFmtId="0" fontId="0" fillId="0" borderId="0" xfId="0"/>
    <xf numFmtId="0" fontId="0" fillId="0" borderId="0" xfId="0"/>
    <xf numFmtId="0" fontId="0" fillId="0" borderId="0" xfId="0" applyAlignment="1" applyProtection="1">
      <alignment vertical="center"/>
    </xf>
    <xf numFmtId="0" fontId="1" fillId="0" borderId="0" xfId="0" applyFont="1" applyAlignment="1">
      <alignment horizontal="left"/>
    </xf>
    <xf numFmtId="0" fontId="0" fillId="0" borderId="0" xfId="0" applyAlignment="1" applyProtection="1">
      <alignment vertical="center"/>
    </xf>
    <xf numFmtId="0" fontId="0" fillId="0" borderId="0" xfId="0" applyAlignment="1" applyProtection="1">
      <alignment vertical="center"/>
    </xf>
    <xf numFmtId="0" fontId="9" fillId="0" borderId="46" xfId="0" applyFont="1" applyBorder="1" applyAlignment="1" applyProtection="1">
      <alignment vertical="center"/>
    </xf>
    <xf numFmtId="0" fontId="10" fillId="0" borderId="36" xfId="0" applyFont="1" applyBorder="1" applyAlignment="1" applyProtection="1">
      <alignment vertical="center"/>
    </xf>
    <xf numFmtId="0" fontId="9" fillId="0" borderId="63" xfId="0" applyFont="1" applyBorder="1" applyAlignment="1" applyProtection="1">
      <alignment vertical="center"/>
    </xf>
    <xf numFmtId="0" fontId="0" fillId="0" borderId="0" xfId="0"/>
    <xf numFmtId="0" fontId="0" fillId="0" borderId="0" xfId="0"/>
    <xf numFmtId="0" fontId="13" fillId="0" borderId="0" xfId="1" applyFill="1" applyAlignment="1" applyProtection="1">
      <alignment vertical="center"/>
    </xf>
    <xf numFmtId="0" fontId="13" fillId="0" borderId="0" xfId="1" applyBorder="1" applyAlignment="1" applyProtection="1">
      <alignment horizontal="left" vertical="center"/>
    </xf>
    <xf numFmtId="0" fontId="2" fillId="0" borderId="1" xfId="0" applyFont="1" applyBorder="1" applyAlignment="1" applyProtection="1">
      <alignment horizontal="left" vertical="center"/>
    </xf>
    <xf numFmtId="0" fontId="31" fillId="0" borderId="0" xfId="0" applyFont="1" applyAlignment="1">
      <alignment vertical="center"/>
    </xf>
    <xf numFmtId="0" fontId="0" fillId="0" borderId="0" xfId="0"/>
    <xf numFmtId="0" fontId="2" fillId="0" borderId="36" xfId="0" applyFont="1" applyBorder="1" applyAlignment="1" applyProtection="1">
      <alignment horizontal="right" vertical="center"/>
    </xf>
    <xf numFmtId="0" fontId="1" fillId="0" borderId="11" xfId="0" applyFont="1" applyBorder="1" applyAlignment="1" applyProtection="1">
      <alignment horizontal="center" vertical="center"/>
    </xf>
    <xf numFmtId="0" fontId="1" fillId="0" borderId="0" xfId="0" applyFont="1" applyAlignment="1" applyProtection="1">
      <alignment vertical="center"/>
    </xf>
    <xf numFmtId="0" fontId="0" fillId="0" borderId="0" xfId="0"/>
    <xf numFmtId="0" fontId="0" fillId="0" borderId="0" xfId="0"/>
    <xf numFmtId="1" fontId="2" fillId="9" borderId="26" xfId="0" applyNumberFormat="1" applyFont="1" applyFill="1" applyBorder="1" applyAlignment="1" applyProtection="1">
      <alignment vertical="center"/>
      <protection locked="0"/>
    </xf>
    <xf numFmtId="1" fontId="2" fillId="9" borderId="27" xfId="0" applyNumberFormat="1" applyFont="1" applyFill="1" applyBorder="1" applyAlignment="1" applyProtection="1">
      <alignment vertical="center"/>
      <protection locked="0"/>
    </xf>
    <xf numFmtId="1" fontId="2" fillId="9" borderId="20" xfId="0" applyNumberFormat="1" applyFont="1" applyFill="1" applyBorder="1" applyAlignment="1" applyProtection="1">
      <alignment vertical="center"/>
      <protection locked="0"/>
    </xf>
    <xf numFmtId="1" fontId="2" fillId="9" borderId="28" xfId="0" applyNumberFormat="1" applyFont="1" applyFill="1" applyBorder="1" applyAlignment="1" applyProtection="1">
      <alignment vertical="center"/>
      <protection locked="0"/>
    </xf>
    <xf numFmtId="49" fontId="2" fillId="9" borderId="29" xfId="0" applyNumberFormat="1" applyFont="1" applyFill="1" applyBorder="1" applyAlignment="1" applyProtection="1">
      <alignment vertical="center"/>
      <protection locked="0"/>
    </xf>
    <xf numFmtId="49" fontId="2" fillId="9" borderId="4" xfId="0" applyNumberFormat="1" applyFont="1" applyFill="1" applyBorder="1" applyAlignment="1" applyProtection="1">
      <alignment vertical="center"/>
      <protection locked="0"/>
    </xf>
    <xf numFmtId="1" fontId="2" fillId="9" borderId="34" xfId="0" applyNumberFormat="1" applyFont="1" applyFill="1" applyBorder="1" applyAlignment="1" applyProtection="1">
      <alignment vertical="center"/>
      <protection locked="0"/>
    </xf>
    <xf numFmtId="1" fontId="2" fillId="9" borderId="5" xfId="0" applyNumberFormat="1" applyFont="1" applyFill="1" applyBorder="1" applyAlignment="1" applyProtection="1">
      <alignment vertical="center"/>
      <protection locked="0"/>
    </xf>
    <xf numFmtId="1" fontId="2" fillId="9" borderId="1" xfId="0" applyNumberFormat="1" applyFont="1" applyFill="1" applyBorder="1" applyAlignment="1" applyProtection="1">
      <alignment vertical="center"/>
      <protection locked="0"/>
    </xf>
    <xf numFmtId="15" fontId="0" fillId="9" borderId="30" xfId="0" applyNumberFormat="1" applyFill="1" applyBorder="1" applyAlignment="1" applyProtection="1">
      <alignment horizontal="center" vertical="center"/>
      <protection locked="0"/>
    </xf>
    <xf numFmtId="49" fontId="0" fillId="9" borderId="5" xfId="0" applyNumberFormat="1" applyFill="1" applyBorder="1" applyAlignment="1" applyProtection="1">
      <alignment horizontal="left" vertical="center"/>
      <protection locked="0"/>
    </xf>
    <xf numFmtId="15" fontId="0" fillId="9" borderId="62" xfId="0" applyNumberFormat="1" applyFill="1" applyBorder="1" applyAlignment="1" applyProtection="1">
      <alignment horizontal="center" vertical="center"/>
      <protection locked="0"/>
    </xf>
    <xf numFmtId="49" fontId="0" fillId="9" borderId="21" xfId="0" applyNumberFormat="1" applyFill="1" applyBorder="1" applyAlignment="1" applyProtection="1">
      <alignment horizontal="left" vertical="center"/>
      <protection locked="0"/>
    </xf>
    <xf numFmtId="20" fontId="0" fillId="9" borderId="5" xfId="0" applyNumberFormat="1" applyFill="1" applyBorder="1" applyAlignment="1" applyProtection="1">
      <alignment horizontal="center" vertical="center"/>
      <protection locked="0"/>
    </xf>
    <xf numFmtId="1" fontId="0" fillId="9" borderId="5" xfId="0" applyNumberFormat="1" applyFill="1" applyBorder="1" applyAlignment="1" applyProtection="1">
      <alignment vertical="center"/>
      <protection locked="0"/>
    </xf>
    <xf numFmtId="20" fontId="0" fillId="9" borderId="15" xfId="0" applyNumberFormat="1" applyFill="1" applyBorder="1" applyAlignment="1" applyProtection="1">
      <alignment horizontal="center" vertical="center"/>
      <protection locked="0"/>
    </xf>
    <xf numFmtId="1" fontId="0" fillId="9" borderId="15" xfId="0" applyNumberFormat="1" applyFill="1" applyBorder="1" applyAlignment="1" applyProtection="1">
      <alignment vertical="center"/>
      <protection locked="0"/>
    </xf>
    <xf numFmtId="0" fontId="0" fillId="9" borderId="18" xfId="0" applyFill="1" applyBorder="1" applyAlignment="1" applyProtection="1">
      <alignment vertical="center"/>
      <protection locked="0"/>
    </xf>
    <xf numFmtId="0" fontId="0" fillId="9" borderId="31" xfId="0" applyFill="1" applyBorder="1" applyAlignment="1" applyProtection="1">
      <alignment vertical="center"/>
      <protection locked="0"/>
    </xf>
    <xf numFmtId="0" fontId="0" fillId="9" borderId="20" xfId="0" applyFill="1" applyBorder="1" applyAlignment="1" applyProtection="1">
      <alignment vertical="center"/>
      <protection locked="0"/>
    </xf>
    <xf numFmtId="0" fontId="0" fillId="9" borderId="28" xfId="0" applyFill="1" applyBorder="1" applyAlignment="1" applyProtection="1">
      <alignment vertical="center"/>
      <protection locked="0"/>
    </xf>
    <xf numFmtId="0" fontId="0" fillId="9" borderId="21" xfId="0" applyFill="1" applyBorder="1" applyAlignment="1" applyProtection="1">
      <alignment vertical="center"/>
      <protection locked="0"/>
    </xf>
    <xf numFmtId="0" fontId="0" fillId="9" borderId="32" xfId="0" applyFill="1" applyBorder="1" applyAlignment="1" applyProtection="1">
      <alignment vertical="center"/>
      <protection locked="0"/>
    </xf>
    <xf numFmtId="15" fontId="0" fillId="9" borderId="7" xfId="0" applyNumberFormat="1" applyFill="1" applyBorder="1" applyAlignment="1" applyProtection="1">
      <alignment horizontal="center" vertical="center"/>
      <protection locked="0"/>
    </xf>
    <xf numFmtId="0" fontId="32" fillId="0" borderId="0" xfId="0" applyFont="1"/>
    <xf numFmtId="0" fontId="24" fillId="10" borderId="6" xfId="0" applyFont="1" applyFill="1" applyBorder="1" applyAlignment="1">
      <alignment vertical="center"/>
    </xf>
    <xf numFmtId="0" fontId="32" fillId="10" borderId="6" xfId="0" applyFont="1" applyFill="1" applyBorder="1" applyAlignment="1">
      <alignment vertical="center"/>
    </xf>
    <xf numFmtId="0" fontId="0" fillId="0" borderId="0" xfId="0" applyAlignment="1" applyProtection="1">
      <alignment vertical="center"/>
    </xf>
    <xf numFmtId="0" fontId="33" fillId="0" borderId="0" xfId="0" applyFont="1" applyAlignment="1">
      <alignment horizontal="left"/>
    </xf>
    <xf numFmtId="0" fontId="0" fillId="0" borderId="0" xfId="0"/>
    <xf numFmtId="0" fontId="0" fillId="0" borderId="0" xfId="0" applyFont="1" applyFill="1" applyBorder="1" applyAlignment="1">
      <alignment vertical="top" wrapText="1"/>
    </xf>
    <xf numFmtId="0" fontId="0" fillId="0" borderId="0" xfId="0" applyFont="1" applyFill="1" applyBorder="1" applyAlignment="1">
      <alignment wrapText="1"/>
    </xf>
    <xf numFmtId="0" fontId="10" fillId="0" borderId="0" xfId="0" applyFont="1" applyFill="1" applyAlignment="1">
      <alignment horizontal="center" vertical="center"/>
    </xf>
    <xf numFmtId="0" fontId="2" fillId="0" borderId="0" xfId="0" applyFont="1" applyFill="1" applyAlignment="1">
      <alignment horizontal="center" vertical="center"/>
    </xf>
    <xf numFmtId="0" fontId="22" fillId="12" borderId="20" xfId="0" applyFont="1" applyFill="1" applyBorder="1" applyAlignment="1" applyProtection="1">
      <alignment vertical="center"/>
    </xf>
    <xf numFmtId="0" fontId="0" fillId="0" borderId="0" xfId="0"/>
    <xf numFmtId="0" fontId="0" fillId="0" borderId="0" xfId="0" applyProtection="1">
      <protection locked="0"/>
    </xf>
    <xf numFmtId="0" fontId="35" fillId="0" borderId="0" xfId="26">
      <alignment horizontal="left" vertical="top" wrapText="1"/>
    </xf>
    <xf numFmtId="0" fontId="1" fillId="0" borderId="0" xfId="0" applyFont="1" applyAlignment="1">
      <alignment vertical="center"/>
    </xf>
    <xf numFmtId="0" fontId="24" fillId="10" borderId="64" xfId="0" applyFont="1" applyFill="1" applyBorder="1" applyAlignment="1">
      <alignment vertical="center"/>
    </xf>
    <xf numFmtId="0" fontId="24" fillId="10" borderId="65" xfId="0" applyFont="1" applyFill="1" applyBorder="1" applyAlignment="1">
      <alignment vertical="center"/>
    </xf>
    <xf numFmtId="0" fontId="24" fillId="10" borderId="66" xfId="0" applyFont="1" applyFill="1" applyBorder="1" applyAlignment="1">
      <alignment vertical="center" wrapText="1"/>
    </xf>
    <xf numFmtId="49" fontId="2" fillId="0" borderId="33" xfId="0" applyNumberFormat="1" applyFont="1" applyFill="1" applyBorder="1" applyAlignment="1" applyProtection="1">
      <alignment vertical="center"/>
      <protection locked="0"/>
    </xf>
    <xf numFmtId="49" fontId="2" fillId="9" borderId="20" xfId="0" applyNumberFormat="1" applyFont="1" applyFill="1" applyBorder="1" applyAlignment="1" applyProtection="1">
      <alignment vertical="center"/>
      <protection locked="0"/>
    </xf>
    <xf numFmtId="0" fontId="0" fillId="0" borderId="0" xfId="0" applyFill="1" applyBorder="1" applyProtection="1">
      <protection locked="0"/>
    </xf>
    <xf numFmtId="0" fontId="1" fillId="0" borderId="0" xfId="0" applyFont="1" applyFill="1" applyBorder="1" applyProtection="1">
      <protection locked="0"/>
    </xf>
    <xf numFmtId="0" fontId="2" fillId="0" borderId="0" xfId="0" applyFont="1" applyBorder="1" applyAlignment="1">
      <alignment horizontal="right"/>
    </xf>
    <xf numFmtId="49" fontId="2" fillId="0" borderId="4" xfId="0" applyNumberFormat="1" applyFont="1" applyFill="1" applyBorder="1" applyAlignment="1" applyProtection="1">
      <alignment vertical="center"/>
      <protection locked="0"/>
    </xf>
    <xf numFmtId="0" fontId="1" fillId="0" borderId="0" xfId="0" applyFont="1" applyBorder="1" applyAlignment="1"/>
    <xf numFmtId="0" fontId="1" fillId="4" borderId="10" xfId="0" applyFont="1" applyFill="1" applyBorder="1" applyAlignment="1">
      <alignment vertical="top" wrapText="1"/>
    </xf>
    <xf numFmtId="0" fontId="0" fillId="4" borderId="37" xfId="0" applyFont="1" applyFill="1" applyBorder="1" applyAlignment="1">
      <alignment vertical="top" wrapText="1"/>
    </xf>
    <xf numFmtId="0" fontId="0" fillId="4" borderId="37" xfId="0" applyFont="1" applyFill="1" applyBorder="1" applyAlignment="1">
      <alignment wrapText="1"/>
    </xf>
    <xf numFmtId="0" fontId="0" fillId="4" borderId="38" xfId="0" applyFont="1" applyFill="1" applyBorder="1" applyAlignment="1">
      <alignment wrapText="1"/>
    </xf>
    <xf numFmtId="0" fontId="0" fillId="4" borderId="12" xfId="0" applyFont="1" applyFill="1" applyBorder="1" applyAlignment="1">
      <alignment vertical="top" wrapText="1"/>
    </xf>
    <xf numFmtId="0" fontId="0" fillId="4" borderId="0" xfId="0" applyFont="1" applyFill="1" applyBorder="1" applyAlignment="1">
      <alignment vertical="top" wrapText="1"/>
    </xf>
    <xf numFmtId="0" fontId="0" fillId="4" borderId="0" xfId="0" applyFont="1" applyFill="1" applyBorder="1" applyAlignment="1">
      <alignment wrapText="1"/>
    </xf>
    <xf numFmtId="0" fontId="0" fillId="4" borderId="58" xfId="0" applyFont="1" applyFill="1" applyBorder="1" applyAlignment="1">
      <alignment wrapText="1"/>
    </xf>
    <xf numFmtId="0" fontId="0" fillId="4" borderId="7" xfId="0" applyFont="1" applyFill="1" applyBorder="1" applyAlignment="1">
      <alignment vertical="top" wrapText="1"/>
    </xf>
    <xf numFmtId="0" fontId="0" fillId="4" borderId="9" xfId="0" applyFont="1" applyFill="1" applyBorder="1" applyAlignment="1">
      <alignment vertical="top" wrapText="1"/>
    </xf>
    <xf numFmtId="0" fontId="0" fillId="4" borderId="9" xfId="0" applyFont="1" applyFill="1" applyBorder="1" applyAlignment="1">
      <alignment wrapText="1"/>
    </xf>
    <xf numFmtId="0" fontId="0" fillId="4" borderId="8" xfId="0" applyFont="1" applyFill="1" applyBorder="1" applyAlignment="1">
      <alignment wrapText="1"/>
    </xf>
    <xf numFmtId="0" fontId="22" fillId="0" borderId="61" xfId="0" applyFont="1" applyBorder="1" applyAlignment="1"/>
    <xf numFmtId="0" fontId="0" fillId="0" borderId="60" xfId="0" applyBorder="1" applyAlignment="1"/>
    <xf numFmtId="0" fontId="0" fillId="0" borderId="59" xfId="0" applyBorder="1" applyAlignment="1"/>
    <xf numFmtId="0" fontId="13" fillId="0" borderId="9" xfId="1" applyBorder="1" applyAlignment="1" applyProtection="1">
      <alignment horizontal="right"/>
    </xf>
    <xf numFmtId="0" fontId="1" fillId="8" borderId="10" xfId="0" applyFont="1" applyFill="1" applyBorder="1" applyAlignment="1">
      <alignment vertical="top" wrapText="1"/>
    </xf>
    <xf numFmtId="0" fontId="0" fillId="8" borderId="37" xfId="0" applyFont="1" applyFill="1" applyBorder="1" applyAlignment="1">
      <alignment vertical="top" wrapText="1"/>
    </xf>
    <xf numFmtId="0" fontId="0" fillId="8" borderId="37" xfId="0" applyFont="1" applyFill="1" applyBorder="1" applyAlignment="1">
      <alignment wrapText="1"/>
    </xf>
    <xf numFmtId="0" fontId="0" fillId="8" borderId="38" xfId="0" applyFont="1" applyFill="1" applyBorder="1" applyAlignment="1">
      <alignment wrapText="1"/>
    </xf>
    <xf numFmtId="0" fontId="0" fillId="8" borderId="12" xfId="0" applyFont="1" applyFill="1" applyBorder="1" applyAlignment="1">
      <alignment vertical="top" wrapText="1"/>
    </xf>
    <xf numFmtId="0" fontId="0" fillId="8" borderId="0" xfId="0" applyFont="1" applyFill="1" applyBorder="1" applyAlignment="1">
      <alignment vertical="top" wrapText="1"/>
    </xf>
    <xf numFmtId="0" fontId="0" fillId="8" borderId="0" xfId="0" applyFont="1" applyFill="1" applyBorder="1" applyAlignment="1">
      <alignment wrapText="1"/>
    </xf>
    <xf numFmtId="0" fontId="0" fillId="8" borderId="58" xfId="0" applyFont="1" applyFill="1" applyBorder="1" applyAlignment="1">
      <alignment wrapText="1"/>
    </xf>
    <xf numFmtId="0" fontId="0" fillId="8" borderId="7" xfId="0" applyFont="1" applyFill="1" applyBorder="1" applyAlignment="1">
      <alignment vertical="top" wrapText="1"/>
    </xf>
    <xf numFmtId="0" fontId="0" fillId="8" borderId="9" xfId="0" applyFont="1" applyFill="1" applyBorder="1" applyAlignment="1">
      <alignment vertical="top" wrapText="1"/>
    </xf>
    <xf numFmtId="0" fontId="0" fillId="8" borderId="9" xfId="0" applyFont="1" applyFill="1" applyBorder="1" applyAlignment="1">
      <alignment wrapText="1"/>
    </xf>
    <xf numFmtId="0" fontId="0" fillId="8" borderId="8" xfId="0" applyFont="1" applyFill="1" applyBorder="1" applyAlignment="1">
      <alignment wrapText="1"/>
    </xf>
    <xf numFmtId="0" fontId="0" fillId="0" borderId="0" xfId="0"/>
    <xf numFmtId="0" fontId="27" fillId="0" borderId="9" xfId="1" applyFont="1" applyBorder="1" applyAlignment="1" applyProtection="1">
      <alignment horizontal="right"/>
    </xf>
    <xf numFmtId="0" fontId="1" fillId="5" borderId="10" xfId="0" applyFont="1" applyFill="1" applyBorder="1" applyAlignment="1">
      <alignment vertical="top" wrapText="1"/>
    </xf>
    <xf numFmtId="0" fontId="0" fillId="5" borderId="37" xfId="0" applyFont="1" applyFill="1" applyBorder="1" applyAlignment="1">
      <alignment vertical="top" wrapText="1"/>
    </xf>
    <xf numFmtId="0" fontId="0" fillId="5" borderId="37" xfId="0" applyFont="1" applyFill="1" applyBorder="1" applyAlignment="1">
      <alignment wrapText="1"/>
    </xf>
    <xf numFmtId="0" fontId="0" fillId="5" borderId="38" xfId="0" applyFont="1" applyFill="1" applyBorder="1" applyAlignment="1">
      <alignment wrapText="1"/>
    </xf>
    <xf numFmtId="0" fontId="0" fillId="5" borderId="12" xfId="0" applyFont="1" applyFill="1" applyBorder="1" applyAlignment="1">
      <alignment vertical="top" wrapText="1"/>
    </xf>
    <xf numFmtId="0" fontId="0" fillId="5" borderId="0" xfId="0" applyFont="1" applyFill="1" applyBorder="1" applyAlignment="1">
      <alignment vertical="top" wrapText="1"/>
    </xf>
    <xf numFmtId="0" fontId="0" fillId="5" borderId="0" xfId="0" applyFont="1" applyFill="1" applyBorder="1" applyAlignment="1">
      <alignment wrapText="1"/>
    </xf>
    <xf numFmtId="0" fontId="0" fillId="5" borderId="58" xfId="0" applyFont="1" applyFill="1" applyBorder="1" applyAlignment="1">
      <alignment wrapText="1"/>
    </xf>
    <xf numFmtId="0" fontId="0" fillId="5" borderId="7" xfId="0" applyFont="1" applyFill="1" applyBorder="1" applyAlignment="1">
      <alignment vertical="top" wrapText="1"/>
    </xf>
    <xf numFmtId="0" fontId="0" fillId="5" borderId="9" xfId="0" applyFont="1" applyFill="1" applyBorder="1" applyAlignment="1">
      <alignment vertical="top" wrapText="1"/>
    </xf>
    <xf numFmtId="0" fontId="0" fillId="5" borderId="9" xfId="0" applyFont="1" applyFill="1" applyBorder="1" applyAlignment="1">
      <alignment wrapText="1"/>
    </xf>
    <xf numFmtId="0" fontId="0" fillId="5" borderId="8" xfId="0" applyFont="1" applyFill="1" applyBorder="1" applyAlignment="1">
      <alignment wrapText="1"/>
    </xf>
    <xf numFmtId="0" fontId="1" fillId="6" borderId="10" xfId="0" applyFont="1" applyFill="1" applyBorder="1" applyAlignment="1">
      <alignment horizontal="left" vertical="top" wrapText="1"/>
    </xf>
    <xf numFmtId="0" fontId="0" fillId="6" borderId="37" xfId="0" applyFont="1" applyFill="1" applyBorder="1" applyAlignment="1">
      <alignment horizontal="left" vertical="top" wrapText="1"/>
    </xf>
    <xf numFmtId="0" fontId="0" fillId="6" borderId="38" xfId="0" applyFont="1" applyFill="1" applyBorder="1" applyAlignment="1">
      <alignment horizontal="left" vertical="top" wrapText="1"/>
    </xf>
    <xf numFmtId="0" fontId="0" fillId="6" borderId="12"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58" xfId="0" applyFont="1" applyFill="1" applyBorder="1" applyAlignment="1">
      <alignment horizontal="left" vertical="top" wrapText="1"/>
    </xf>
    <xf numFmtId="0" fontId="0" fillId="6" borderId="7" xfId="0" applyFont="1" applyFill="1" applyBorder="1" applyAlignment="1">
      <alignment horizontal="left" vertical="top" wrapText="1"/>
    </xf>
    <xf numFmtId="0" fontId="0" fillId="6" borderId="9" xfId="0" applyFont="1" applyFill="1" applyBorder="1" applyAlignment="1">
      <alignment horizontal="left" vertical="top" wrapText="1"/>
    </xf>
    <xf numFmtId="0" fontId="0" fillId="6" borderId="8" xfId="0" applyFont="1" applyFill="1" applyBorder="1" applyAlignment="1">
      <alignment horizontal="left" vertical="top" wrapText="1"/>
    </xf>
    <xf numFmtId="0" fontId="15" fillId="0" borderId="0" xfId="0" applyFont="1" applyAlignment="1">
      <alignment horizontal="right" vertical="center"/>
    </xf>
    <xf numFmtId="0" fontId="15" fillId="0" borderId="58" xfId="0" applyFont="1" applyBorder="1" applyAlignment="1">
      <alignment horizontal="right" vertical="center"/>
    </xf>
    <xf numFmtId="0" fontId="27" fillId="0" borderId="0" xfId="1" applyFont="1" applyBorder="1" applyAlignment="1" applyProtection="1">
      <alignment horizontal="right"/>
    </xf>
    <xf numFmtId="0" fontId="28" fillId="0" borderId="0" xfId="0" applyFont="1" applyAlignment="1">
      <alignment horizontal="center" vertical="center"/>
    </xf>
    <xf numFmtId="0" fontId="0" fillId="0" borderId="0" xfId="0" applyAlignment="1">
      <alignment horizontal="center" vertical="center"/>
    </xf>
    <xf numFmtId="0" fontId="10" fillId="7" borderId="0" xfId="0" applyFont="1" applyFill="1" applyAlignment="1">
      <alignment horizontal="center" vertical="center"/>
    </xf>
    <xf numFmtId="0" fontId="2" fillId="7" borderId="0" xfId="0" applyFont="1" applyFill="1" applyAlignment="1">
      <alignment horizontal="center" vertical="center"/>
    </xf>
    <xf numFmtId="0" fontId="22" fillId="0" borderId="0" xfId="0" applyFont="1" applyBorder="1" applyAlignment="1">
      <alignment wrapText="1"/>
    </xf>
    <xf numFmtId="0" fontId="0" fillId="0" borderId="0" xfId="0" applyBorder="1" applyAlignment="1">
      <alignment wrapText="1"/>
    </xf>
    <xf numFmtId="0" fontId="0" fillId="4" borderId="38" xfId="0" applyFont="1" applyFill="1" applyBorder="1" applyAlignment="1">
      <alignment vertical="top" wrapText="1"/>
    </xf>
    <xf numFmtId="0" fontId="0" fillId="4" borderId="58" xfId="0" applyFont="1" applyFill="1" applyBorder="1" applyAlignment="1">
      <alignment vertical="top" wrapText="1"/>
    </xf>
    <xf numFmtId="0" fontId="0" fillId="4" borderId="8" xfId="0" applyFont="1" applyFill="1" applyBorder="1" applyAlignment="1">
      <alignment vertical="top" wrapText="1"/>
    </xf>
    <xf numFmtId="0" fontId="22" fillId="0" borderId="9" xfId="0" applyFont="1" applyFill="1" applyBorder="1" applyAlignment="1">
      <alignment vertical="top" wrapText="1"/>
    </xf>
    <xf numFmtId="0" fontId="1" fillId="12" borderId="10" xfId="0" applyFont="1" applyFill="1" applyBorder="1" applyAlignment="1">
      <alignment vertical="top" wrapText="1"/>
    </xf>
    <xf numFmtId="0" fontId="0" fillId="12" borderId="37" xfId="0" applyFont="1" applyFill="1" applyBorder="1" applyAlignment="1">
      <alignment vertical="top" wrapText="1"/>
    </xf>
    <xf numFmtId="0" fontId="0" fillId="12" borderId="37" xfId="0" applyFont="1" applyFill="1" applyBorder="1" applyAlignment="1">
      <alignment wrapText="1"/>
    </xf>
    <xf numFmtId="0" fontId="0" fillId="12" borderId="38" xfId="0" applyFont="1" applyFill="1" applyBorder="1" applyAlignment="1">
      <alignment wrapText="1"/>
    </xf>
    <xf numFmtId="0" fontId="0" fillId="12" borderId="12" xfId="0" applyFont="1" applyFill="1" applyBorder="1" applyAlignment="1">
      <alignment vertical="top" wrapText="1"/>
    </xf>
    <xf numFmtId="0" fontId="0" fillId="12" borderId="0" xfId="0" applyFont="1" applyFill="1" applyBorder="1" applyAlignment="1">
      <alignment vertical="top" wrapText="1"/>
    </xf>
    <xf numFmtId="0" fontId="0" fillId="12" borderId="0" xfId="0" applyFont="1" applyFill="1" applyBorder="1" applyAlignment="1">
      <alignment wrapText="1"/>
    </xf>
    <xf numFmtId="0" fontId="0" fillId="12" borderId="58" xfId="0" applyFont="1" applyFill="1" applyBorder="1" applyAlignment="1">
      <alignment wrapText="1"/>
    </xf>
    <xf numFmtId="0" fontId="0" fillId="12" borderId="7" xfId="0" applyFont="1" applyFill="1" applyBorder="1" applyAlignment="1">
      <alignment vertical="top" wrapText="1"/>
    </xf>
    <xf numFmtId="0" fontId="0" fillId="12" borderId="9" xfId="0" applyFont="1" applyFill="1" applyBorder="1" applyAlignment="1">
      <alignment vertical="top" wrapText="1"/>
    </xf>
    <xf numFmtId="0" fontId="0" fillId="12" borderId="9" xfId="0" applyFont="1" applyFill="1" applyBorder="1" applyAlignment="1">
      <alignment wrapText="1"/>
    </xf>
    <xf numFmtId="0" fontId="0" fillId="12" borderId="8" xfId="0" applyFont="1" applyFill="1" applyBorder="1" applyAlignment="1">
      <alignment wrapText="1"/>
    </xf>
    <xf numFmtId="0" fontId="13" fillId="0" borderId="0" xfId="1" applyAlignment="1" applyProtection="1">
      <alignment horizontal="left" vertical="center" wrapText="1"/>
    </xf>
    <xf numFmtId="0" fontId="0" fillId="0" borderId="0" xfId="0" applyAlignment="1" applyProtection="1">
      <alignment horizontal="left" vertical="center" wrapText="1"/>
    </xf>
    <xf numFmtId="0" fontId="2" fillId="0" borderId="1" xfId="0" applyFont="1" applyBorder="1" applyAlignment="1" applyProtection="1">
      <alignment horizontal="left" vertical="center"/>
    </xf>
    <xf numFmtId="0" fontId="2" fillId="0" borderId="43" xfId="0" applyFont="1" applyBorder="1" applyAlignment="1" applyProtection="1">
      <alignment horizontal="left" vertical="center"/>
    </xf>
    <xf numFmtId="0" fontId="2" fillId="0" borderId="5"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36" xfId="0" applyFont="1" applyBorder="1" applyAlignment="1" applyProtection="1">
      <alignment horizontal="left" vertical="center"/>
    </xf>
    <xf numFmtId="0" fontId="2" fillId="0" borderId="33" xfId="0" applyFont="1" applyBorder="1" applyAlignment="1" applyProtection="1">
      <alignment horizontal="left" vertical="center"/>
    </xf>
    <xf numFmtId="49" fontId="2" fillId="9" borderId="43" xfId="0" applyNumberFormat="1" applyFont="1" applyFill="1" applyBorder="1" applyAlignment="1" applyProtection="1">
      <alignment horizontal="left" vertical="center"/>
      <protection locked="0"/>
    </xf>
    <xf numFmtId="49" fontId="2" fillId="9" borderId="4" xfId="0" applyNumberFormat="1" applyFont="1" applyFill="1" applyBorder="1" applyAlignment="1" applyProtection="1">
      <alignment horizontal="left" vertical="center"/>
      <protection locked="0"/>
    </xf>
    <xf numFmtId="0" fontId="0" fillId="0" borderId="1" xfId="0" applyBorder="1" applyAlignment="1" applyProtection="1">
      <alignment horizontal="left" vertical="center"/>
    </xf>
    <xf numFmtId="0" fontId="0" fillId="0" borderId="43" xfId="0" applyBorder="1" applyAlignment="1" applyProtection="1">
      <alignment horizontal="left" vertical="center"/>
    </xf>
    <xf numFmtId="49" fontId="0" fillId="9" borderId="43" xfId="0" applyNumberFormat="1" applyFill="1" applyBorder="1" applyAlignment="1" applyProtection="1">
      <alignment horizontal="left" vertical="center"/>
      <protection locked="0"/>
    </xf>
    <xf numFmtId="15" fontId="2" fillId="9" borderId="2" xfId="0" applyNumberFormat="1" applyFont="1" applyFill="1" applyBorder="1" applyAlignment="1" applyProtection="1">
      <alignment horizontal="left" vertical="center"/>
      <protection locked="0"/>
    </xf>
    <xf numFmtId="15" fontId="2" fillId="9" borderId="29" xfId="0" applyNumberFormat="1" applyFont="1" applyFill="1" applyBorder="1" applyAlignment="1" applyProtection="1">
      <alignment horizontal="left" vertical="center"/>
      <protection locked="0"/>
    </xf>
    <xf numFmtId="49" fontId="2" fillId="9" borderId="1" xfId="0" applyNumberFormat="1" applyFont="1" applyFill="1" applyBorder="1" applyAlignment="1" applyProtection="1">
      <alignment horizontal="left" vertical="center"/>
      <protection locked="0"/>
    </xf>
    <xf numFmtId="0" fontId="0" fillId="9" borderId="43" xfId="0" applyFill="1" applyBorder="1" applyAlignment="1" applyProtection="1">
      <alignment horizontal="left" vertical="center"/>
      <protection locked="0"/>
    </xf>
    <xf numFmtId="0" fontId="0" fillId="9" borderId="4" xfId="0" applyFill="1" applyBorder="1" applyAlignment="1" applyProtection="1">
      <alignment horizontal="left" vertical="center"/>
      <protection locked="0"/>
    </xf>
    <xf numFmtId="0" fontId="2" fillId="0" borderId="13"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39" xfId="0" applyFont="1" applyBorder="1" applyAlignment="1" applyProtection="1">
      <alignment horizontal="left" vertical="center"/>
    </xf>
    <xf numFmtId="49" fontId="2" fillId="9" borderId="20" xfId="0" applyNumberFormat="1" applyFont="1" applyFill="1" applyBorder="1" applyAlignment="1" applyProtection="1">
      <alignment horizontal="left" vertical="center"/>
      <protection locked="0"/>
    </xf>
    <xf numFmtId="0" fontId="0" fillId="0" borderId="36" xfId="0" applyBorder="1" applyAlignment="1" applyProtection="1">
      <alignment vertical="center"/>
    </xf>
    <xf numFmtId="0" fontId="0" fillId="0" borderId="33" xfId="0" applyBorder="1" applyAlignment="1" applyProtection="1">
      <alignment vertical="center"/>
    </xf>
    <xf numFmtId="0" fontId="5" fillId="0" borderId="13"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39" xfId="0" applyFont="1" applyBorder="1" applyAlignment="1" applyProtection="1">
      <alignment horizontal="left" vertical="center"/>
    </xf>
    <xf numFmtId="49" fontId="2" fillId="9" borderId="5" xfId="0" applyNumberFormat="1" applyFont="1" applyFill="1" applyBorder="1" applyAlignment="1" applyProtection="1">
      <alignment horizontal="left" vertical="center"/>
      <protection locked="0"/>
    </xf>
    <xf numFmtId="49" fontId="2" fillId="9" borderId="2" xfId="0" applyNumberFormat="1" applyFont="1" applyFill="1" applyBorder="1" applyAlignment="1" applyProtection="1">
      <alignment horizontal="left" vertical="center"/>
      <protection locked="0"/>
    </xf>
    <xf numFmtId="49" fontId="2" fillId="9" borderId="29" xfId="0" applyNumberFormat="1" applyFont="1" applyFill="1" applyBorder="1" applyAlignment="1" applyProtection="1">
      <alignment horizontal="left" vertical="center"/>
      <protection locked="0"/>
    </xf>
    <xf numFmtId="0" fontId="22" fillId="0" borderId="44" xfId="0" applyFont="1" applyBorder="1" applyAlignment="1" applyProtection="1">
      <alignment vertical="center"/>
    </xf>
    <xf numFmtId="0" fontId="0" fillId="0" borderId="45" xfId="0" applyBorder="1" applyAlignment="1" applyProtection="1">
      <alignment vertical="center"/>
    </xf>
    <xf numFmtId="0" fontId="0" fillId="0" borderId="46" xfId="0" applyBorder="1" applyAlignment="1" applyProtection="1">
      <alignment vertical="center"/>
    </xf>
    <xf numFmtId="0" fontId="13" fillId="0" borderId="0" xfId="1" applyFill="1" applyAlignment="1" applyProtection="1">
      <alignment vertical="center"/>
    </xf>
    <xf numFmtId="0" fontId="0" fillId="0" borderId="0" xfId="0" applyAlignment="1" applyProtection="1">
      <alignment vertical="center"/>
    </xf>
    <xf numFmtId="49" fontId="2" fillId="0" borderId="3" xfId="0" applyNumberFormat="1" applyFont="1" applyBorder="1" applyAlignment="1" applyProtection="1">
      <alignment horizontal="left" vertical="center"/>
    </xf>
    <xf numFmtId="49" fontId="2" fillId="0" borderId="36" xfId="0" applyNumberFormat="1" applyFont="1" applyBorder="1" applyAlignment="1" applyProtection="1">
      <alignment horizontal="left" vertical="center"/>
    </xf>
    <xf numFmtId="49" fontId="2" fillId="0" borderId="33" xfId="0" applyNumberFormat="1" applyFont="1" applyBorder="1" applyAlignment="1" applyProtection="1">
      <alignment horizontal="left" vertical="center"/>
    </xf>
    <xf numFmtId="0" fontId="9" fillId="0" borderId="23" xfId="0" applyFont="1" applyFill="1" applyBorder="1" applyAlignment="1" applyProtection="1">
      <alignment horizontal="left" vertical="center"/>
    </xf>
    <xf numFmtId="0" fontId="2" fillId="9" borderId="5" xfId="0" applyFont="1" applyFill="1" applyBorder="1" applyAlignment="1" applyProtection="1">
      <alignment horizontal="left" vertical="center"/>
      <protection locked="0"/>
    </xf>
    <xf numFmtId="0" fontId="2" fillId="9" borderId="2" xfId="0" applyFont="1" applyFill="1" applyBorder="1" applyAlignment="1" applyProtection="1">
      <alignment horizontal="left" vertical="center"/>
      <protection locked="0"/>
    </xf>
    <xf numFmtId="0" fontId="2" fillId="9" borderId="29" xfId="0" applyFont="1" applyFill="1" applyBorder="1" applyAlignment="1" applyProtection="1">
      <alignment horizontal="left" vertical="center"/>
      <protection locked="0"/>
    </xf>
    <xf numFmtId="0" fontId="2" fillId="9" borderId="13" xfId="0" applyFont="1" applyFill="1" applyBorder="1" applyAlignment="1" applyProtection="1">
      <alignment horizontal="left" vertical="center"/>
      <protection locked="0"/>
    </xf>
    <xf numFmtId="0" fontId="2" fillId="9" borderId="0" xfId="0" applyFont="1" applyFill="1" applyBorder="1" applyAlignment="1" applyProtection="1">
      <alignment horizontal="left" vertical="center"/>
      <protection locked="0"/>
    </xf>
    <xf numFmtId="0" fontId="2" fillId="9" borderId="39" xfId="0" applyFont="1" applyFill="1" applyBorder="1" applyAlignment="1" applyProtection="1">
      <alignment horizontal="left" vertical="center"/>
      <protection locked="0"/>
    </xf>
    <xf numFmtId="49" fontId="2" fillId="9" borderId="26" xfId="0" applyNumberFormat="1" applyFont="1" applyFill="1" applyBorder="1" applyAlignment="1" applyProtection="1">
      <alignment horizontal="left" vertical="center"/>
      <protection locked="0"/>
    </xf>
    <xf numFmtId="0" fontId="2" fillId="9" borderId="43" xfId="0" applyFont="1" applyFill="1" applyBorder="1" applyAlignment="1" applyProtection="1">
      <alignment horizontal="left" vertical="center"/>
      <protection locked="0"/>
    </xf>
    <xf numFmtId="0" fontId="2" fillId="9" borderId="4" xfId="0" applyFont="1" applyFill="1" applyBorder="1" applyAlignment="1" applyProtection="1">
      <alignment horizontal="left" vertical="center"/>
      <protection locked="0"/>
    </xf>
    <xf numFmtId="1" fontId="6" fillId="0" borderId="40" xfId="0" applyNumberFormat="1" applyFont="1" applyBorder="1" applyAlignment="1" applyProtection="1">
      <alignment horizontal="right" vertical="center"/>
    </xf>
    <xf numFmtId="1" fontId="6" fillId="0" borderId="26" xfId="0" applyNumberFormat="1" applyFont="1" applyBorder="1" applyAlignment="1" applyProtection="1">
      <alignment horizontal="right" vertical="center"/>
    </xf>
    <xf numFmtId="0" fontId="2" fillId="9" borderId="43" xfId="0" applyNumberFormat="1" applyFont="1" applyFill="1" applyBorder="1" applyAlignment="1" applyProtection="1">
      <alignment horizontal="center" vertical="center"/>
      <protection locked="0"/>
    </xf>
    <xf numFmtId="0" fontId="2" fillId="9" borderId="4" xfId="0" applyNumberFormat="1" applyFont="1" applyFill="1" applyBorder="1" applyAlignment="1" applyProtection="1">
      <alignment horizontal="center" vertical="center"/>
      <protection locked="0"/>
    </xf>
    <xf numFmtId="0" fontId="6" fillId="0" borderId="41" xfId="0" applyFont="1" applyBorder="1" applyAlignment="1" applyProtection="1">
      <alignment horizontal="left" vertical="center"/>
    </xf>
    <xf numFmtId="0" fontId="0" fillId="0" borderId="42" xfId="0" applyBorder="1" applyAlignment="1" applyProtection="1">
      <alignment horizontal="left" vertical="center"/>
    </xf>
    <xf numFmtId="15" fontId="0" fillId="9" borderId="2" xfId="0" applyNumberFormat="1" applyFill="1" applyBorder="1" applyAlignment="1" applyProtection="1">
      <alignment horizontal="center" vertical="center"/>
      <protection locked="0"/>
    </xf>
    <xf numFmtId="49" fontId="1" fillId="9" borderId="2" xfId="0" applyNumberFormat="1" applyFont="1" applyFill="1" applyBorder="1" applyAlignment="1" applyProtection="1">
      <alignment horizontal="center" vertical="center"/>
      <protection locked="0"/>
    </xf>
    <xf numFmtId="49" fontId="0" fillId="9" borderId="2" xfId="0" applyNumberFormat="1" applyFill="1" applyBorder="1" applyAlignment="1" applyProtection="1">
      <alignment horizontal="center" vertical="center"/>
      <protection locked="0"/>
    </xf>
    <xf numFmtId="0" fontId="0" fillId="0" borderId="0" xfId="0" applyAlignment="1" applyProtection="1">
      <alignment horizontal="right" vertical="center"/>
    </xf>
    <xf numFmtId="0" fontId="0" fillId="9" borderId="5" xfId="0" applyFill="1" applyBorder="1" applyAlignment="1" applyProtection="1">
      <alignment horizontal="left" vertical="center"/>
      <protection locked="0"/>
    </xf>
    <xf numFmtId="0" fontId="0" fillId="9" borderId="2" xfId="0" applyFill="1" applyBorder="1" applyAlignment="1" applyProtection="1">
      <alignment horizontal="left" vertical="center"/>
      <protection locked="0"/>
    </xf>
    <xf numFmtId="0" fontId="0" fillId="9" borderId="29" xfId="0" applyFill="1" applyBorder="1" applyAlignment="1" applyProtection="1">
      <alignment horizontal="left" vertical="center"/>
      <protection locked="0"/>
    </xf>
    <xf numFmtId="0" fontId="8" fillId="0" borderId="13"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39" xfId="0" applyFont="1" applyBorder="1" applyAlignment="1" applyProtection="1">
      <alignment horizontal="left" vertical="center"/>
    </xf>
    <xf numFmtId="0" fontId="8" fillId="0" borderId="36" xfId="0" applyFont="1" applyBorder="1" applyAlignment="1" applyProtection="1">
      <alignment horizontal="left" vertical="center"/>
    </xf>
    <xf numFmtId="0" fontId="8" fillId="0" borderId="0" xfId="0" applyFont="1" applyAlignment="1" applyProtection="1">
      <alignment horizontal="left" vertical="center"/>
    </xf>
    <xf numFmtId="0" fontId="13" fillId="0" borderId="0" xfId="1" applyFill="1" applyAlignment="1" applyProtection="1">
      <alignment horizontal="left" vertical="center"/>
    </xf>
    <xf numFmtId="0" fontId="22" fillId="0" borderId="44" xfId="0" applyFont="1" applyBorder="1" applyAlignment="1" applyProtection="1">
      <alignment horizontal="left" vertical="center"/>
    </xf>
    <xf numFmtId="0" fontId="22" fillId="0" borderId="45" xfId="0" applyFont="1" applyBorder="1" applyAlignment="1" applyProtection="1">
      <alignment horizontal="left" vertical="center"/>
    </xf>
    <xf numFmtId="0" fontId="22" fillId="0" borderId="46" xfId="0" applyFont="1" applyBorder="1" applyAlignment="1" applyProtection="1">
      <alignment horizontal="left" vertical="center"/>
    </xf>
    <xf numFmtId="0" fontId="0" fillId="0" borderId="11" xfId="0" applyBorder="1" applyAlignment="1" applyProtection="1">
      <alignment horizontal="center" vertical="center"/>
    </xf>
    <xf numFmtId="0" fontId="0" fillId="0" borderId="50" xfId="0" applyBorder="1" applyAlignment="1" applyProtection="1">
      <alignment horizontal="center" vertical="center"/>
    </xf>
    <xf numFmtId="0" fontId="0" fillId="0" borderId="37" xfId="0" applyBorder="1" applyAlignment="1" applyProtection="1">
      <alignment horizontal="center" vertical="center"/>
    </xf>
    <xf numFmtId="0" fontId="0" fillId="0" borderId="0" xfId="0" applyNumberFormat="1" applyAlignment="1" applyProtection="1">
      <alignment horizontal="left" vertical="center" wrapText="1"/>
    </xf>
    <xf numFmtId="0" fontId="0" fillId="0" borderId="48" xfId="0" applyBorder="1" applyAlignment="1" applyProtection="1">
      <alignment horizontal="center" vertical="center"/>
    </xf>
    <xf numFmtId="0" fontId="0" fillId="0" borderId="51" xfId="0" applyBorder="1" applyAlignment="1" applyProtection="1">
      <alignment horizontal="center" vertical="center"/>
    </xf>
    <xf numFmtId="0" fontId="0" fillId="0" borderId="52" xfId="0" applyBorder="1" applyAlignment="1" applyProtection="1">
      <alignment horizontal="center" vertical="center"/>
    </xf>
    <xf numFmtId="49" fontId="0" fillId="9" borderId="1" xfId="0" applyNumberFormat="1" applyFill="1" applyBorder="1" applyAlignment="1" applyProtection="1">
      <alignment horizontal="center" vertical="center"/>
      <protection locked="0"/>
    </xf>
    <xf numFmtId="49" fontId="0" fillId="9" borderId="4" xfId="0" applyNumberFormat="1" applyFill="1" applyBorder="1" applyAlignment="1" applyProtection="1">
      <alignment horizontal="center" vertical="center"/>
      <protection locked="0"/>
    </xf>
    <xf numFmtId="49" fontId="0" fillId="9" borderId="48" xfId="0" applyNumberFormat="1" applyFill="1" applyBorder="1" applyAlignment="1" applyProtection="1">
      <alignment horizontal="center" vertical="center"/>
      <protection locked="0"/>
    </xf>
    <xf numFmtId="49" fontId="0" fillId="9" borderId="19" xfId="0" applyNumberFormat="1" applyFill="1" applyBorder="1" applyAlignment="1" applyProtection="1">
      <alignment horizontal="center" vertical="center"/>
      <protection locked="0"/>
    </xf>
    <xf numFmtId="0" fontId="0" fillId="9" borderId="4" xfId="0" applyFill="1" applyBorder="1" applyAlignment="1" applyProtection="1">
      <alignment horizontal="center" vertical="center"/>
      <protection locked="0"/>
    </xf>
    <xf numFmtId="0" fontId="2" fillId="0" borderId="0" xfId="0" applyFont="1" applyAlignment="1" applyProtection="1">
      <alignment vertical="center" wrapText="1"/>
    </xf>
    <xf numFmtId="0" fontId="0" fillId="0" borderId="0" xfId="0" applyAlignment="1" applyProtection="1">
      <alignment vertical="center" wrapText="1"/>
    </xf>
    <xf numFmtId="0" fontId="13" fillId="0" borderId="0" xfId="1" applyAlignment="1" applyProtection="1">
      <alignment vertical="center"/>
    </xf>
    <xf numFmtId="0" fontId="16" fillId="0" borderId="0" xfId="0" applyFont="1" applyAlignment="1" applyProtection="1">
      <alignment horizontal="left" vertical="center"/>
    </xf>
    <xf numFmtId="0" fontId="22" fillId="0" borderId="44" xfId="0" applyFont="1" applyBorder="1" applyAlignment="1" applyProtection="1">
      <alignment horizontal="left" vertical="center" wrapText="1"/>
    </xf>
    <xf numFmtId="0" fontId="22" fillId="0" borderId="45" xfId="0" applyFont="1" applyBorder="1" applyAlignment="1" applyProtection="1">
      <alignment horizontal="left" vertical="center" wrapText="1"/>
    </xf>
    <xf numFmtId="0" fontId="22" fillId="0" borderId="46" xfId="0" applyFont="1" applyBorder="1" applyAlignment="1" applyProtection="1">
      <alignment horizontal="left" vertical="center" wrapText="1"/>
    </xf>
    <xf numFmtId="0" fontId="16" fillId="0" borderId="0" xfId="0" applyFont="1" applyAlignment="1" applyProtection="1">
      <alignment horizontal="left" vertical="center" wrapText="1"/>
    </xf>
    <xf numFmtId="49" fontId="17" fillId="0" borderId="0" xfId="0" applyNumberFormat="1" applyFont="1" applyAlignment="1" applyProtection="1">
      <alignment horizontal="center" vertical="center"/>
    </xf>
    <xf numFmtId="15" fontId="17" fillId="0" borderId="0" xfId="0" applyNumberFormat="1" applyFont="1" applyAlignment="1" applyProtection="1">
      <alignment horizontal="center" vertical="center"/>
    </xf>
    <xf numFmtId="0" fontId="0" fillId="0" borderId="0" xfId="0" applyAlignment="1" applyProtection="1">
      <alignment horizontal="center" vertical="center"/>
    </xf>
    <xf numFmtId="0" fontId="0" fillId="0" borderId="0" xfId="0" applyNumberFormat="1" applyAlignment="1" applyProtection="1">
      <alignment horizontal="left" vertical="center"/>
    </xf>
    <xf numFmtId="15" fontId="0" fillId="0" borderId="0" xfId="0" applyNumberFormat="1" applyAlignment="1" applyProtection="1">
      <alignment horizontal="left" vertical="center"/>
    </xf>
    <xf numFmtId="0" fontId="15" fillId="7" borderId="1" xfId="0" applyFont="1" applyFill="1" applyBorder="1" applyAlignment="1" applyProtection="1">
      <alignment horizontal="left" vertical="center" wrapText="1"/>
    </xf>
    <xf numFmtId="0" fontId="15" fillId="7" borderId="43" xfId="0" applyFont="1" applyFill="1" applyBorder="1" applyAlignment="1" applyProtection="1">
      <alignment horizontal="left" vertical="center" wrapText="1"/>
    </xf>
    <xf numFmtId="0" fontId="15" fillId="7" borderId="4" xfId="0" applyFont="1" applyFill="1" applyBorder="1" applyAlignment="1" applyProtection="1">
      <alignment horizontal="left" vertical="center" wrapText="1"/>
    </xf>
    <xf numFmtId="0" fontId="8" fillId="9" borderId="36" xfId="0" applyFont="1" applyFill="1" applyBorder="1" applyAlignment="1" applyProtection="1">
      <alignment vertical="center" wrapText="1"/>
      <protection locked="0"/>
    </xf>
    <xf numFmtId="0" fontId="0" fillId="9" borderId="36" xfId="0" applyFill="1" applyBorder="1" applyAlignment="1" applyProtection="1">
      <alignment vertical="center" wrapText="1"/>
      <protection locked="0"/>
    </xf>
    <xf numFmtId="0" fontId="0" fillId="9" borderId="0" xfId="0" applyFill="1" applyAlignment="1" applyProtection="1">
      <alignment vertical="center" wrapText="1"/>
      <protection locked="0"/>
    </xf>
    <xf numFmtId="49" fontId="0" fillId="9" borderId="49" xfId="0" applyNumberFormat="1" applyFill="1" applyBorder="1" applyAlignment="1" applyProtection="1">
      <alignment horizontal="center" vertical="center"/>
      <protection locked="0"/>
    </xf>
    <xf numFmtId="49" fontId="0" fillId="9" borderId="22" xfId="0" applyNumberFormat="1" applyFill="1" applyBorder="1" applyAlignment="1" applyProtection="1">
      <alignment horizontal="center" vertical="center"/>
      <protection locked="0"/>
    </xf>
    <xf numFmtId="0" fontId="5" fillId="0" borderId="13" xfId="0" applyFont="1" applyBorder="1" applyAlignment="1" applyProtection="1">
      <alignment horizontal="center" vertical="center"/>
    </xf>
    <xf numFmtId="0" fontId="0" fillId="0" borderId="39" xfId="0" applyBorder="1" applyAlignment="1" applyProtection="1">
      <alignment vertical="center"/>
    </xf>
    <xf numFmtId="0" fontId="15" fillId="0" borderId="3" xfId="0" applyFont="1" applyBorder="1" applyAlignment="1" applyProtection="1">
      <alignment horizontal="center" vertical="center" wrapText="1"/>
    </xf>
    <xf numFmtId="0" fontId="16" fillId="0" borderId="36" xfId="0" applyFont="1" applyBorder="1" applyAlignment="1" applyProtection="1">
      <alignment horizontal="center" vertical="center" wrapText="1"/>
    </xf>
    <xf numFmtId="0" fontId="16" fillId="0" borderId="47" xfId="0" applyFont="1" applyBorder="1" applyAlignment="1" applyProtection="1">
      <alignment horizontal="center" vertical="center" wrapText="1"/>
    </xf>
    <xf numFmtId="0" fontId="16" fillId="0" borderId="15"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0" fillId="0" borderId="13" xfId="0" applyBorder="1" applyAlignment="1" applyProtection="1">
      <alignment horizontal="center" vertical="center"/>
    </xf>
    <xf numFmtId="0" fontId="0" fillId="0" borderId="0" xfId="0" applyBorder="1" applyAlignment="1" applyProtection="1">
      <alignment horizontal="center" vertical="center"/>
    </xf>
    <xf numFmtId="0" fontId="0" fillId="0" borderId="39" xfId="0" applyBorder="1" applyAlignment="1" applyProtection="1">
      <alignment horizontal="center" vertical="center"/>
    </xf>
    <xf numFmtId="0" fontId="22" fillId="0" borderId="44" xfId="0" applyFont="1" applyBorder="1" applyAlignment="1" applyProtection="1">
      <alignment vertical="center" wrapText="1"/>
    </xf>
    <xf numFmtId="0" fontId="22" fillId="0" borderId="45" xfId="0" applyFont="1" applyBorder="1" applyAlignment="1" applyProtection="1">
      <alignment vertical="center" wrapText="1"/>
    </xf>
    <xf numFmtId="0" fontId="22" fillId="0" borderId="46" xfId="0" applyFont="1" applyBorder="1" applyAlignment="1" applyProtection="1">
      <alignment vertical="center" wrapText="1"/>
    </xf>
    <xf numFmtId="0" fontId="1" fillId="0" borderId="43" xfId="0" applyFont="1" applyBorder="1" applyAlignment="1">
      <alignment horizontal="left"/>
    </xf>
    <xf numFmtId="0" fontId="13" fillId="0" borderId="12" xfId="1" applyBorder="1" applyAlignment="1" applyProtection="1">
      <alignment horizontal="left" vertical="center"/>
    </xf>
    <xf numFmtId="0" fontId="13" fillId="0" borderId="0" xfId="1" applyBorder="1" applyAlignment="1" applyProtection="1">
      <alignment horizontal="left" vertical="center"/>
    </xf>
    <xf numFmtId="0" fontId="0" fillId="0" borderId="2" xfId="0" applyNumberFormat="1" applyBorder="1" applyAlignment="1" applyProtection="1">
      <alignment horizontal="left" vertical="center" wrapText="1"/>
      <protection locked="0"/>
    </xf>
    <xf numFmtId="0" fontId="0" fillId="0" borderId="29" xfId="0" applyNumberFormat="1" applyBorder="1" applyAlignment="1" applyProtection="1">
      <alignment horizontal="left" vertical="center" wrapText="1"/>
      <protection locked="0"/>
    </xf>
    <xf numFmtId="166" fontId="2" fillId="9" borderId="2" xfId="0" applyNumberFormat="1" applyFont="1" applyFill="1" applyBorder="1" applyAlignment="1" applyProtection="1">
      <alignment horizontal="left" vertical="center"/>
      <protection locked="0"/>
    </xf>
    <xf numFmtId="166" fontId="2" fillId="9" borderId="29" xfId="0" applyNumberFormat="1" applyFont="1" applyFill="1" applyBorder="1" applyAlignment="1" applyProtection="1">
      <alignment horizontal="left" vertical="center"/>
      <protection locked="0"/>
    </xf>
    <xf numFmtId="165" fontId="2" fillId="9" borderId="2" xfId="0" applyNumberFormat="1" applyFont="1" applyFill="1" applyBorder="1" applyAlignment="1" applyProtection="1">
      <alignment horizontal="left" vertical="center"/>
      <protection locked="0"/>
    </xf>
    <xf numFmtId="165" fontId="2" fillId="9" borderId="29" xfId="0" applyNumberFormat="1" applyFont="1" applyFill="1" applyBorder="1" applyAlignment="1" applyProtection="1">
      <alignment horizontal="left" vertical="center"/>
      <protection locked="0"/>
    </xf>
    <xf numFmtId="49" fontId="2" fillId="9" borderId="5" xfId="0" applyNumberFormat="1" applyFont="1" applyFill="1" applyBorder="1" applyAlignment="1" applyProtection="1">
      <alignment horizontal="left" vertical="center" wrapText="1"/>
      <protection locked="0"/>
    </xf>
    <xf numFmtId="49" fontId="2" fillId="9" borderId="2" xfId="0" applyNumberFormat="1" applyFont="1" applyFill="1" applyBorder="1" applyAlignment="1" applyProtection="1">
      <alignment horizontal="left" vertical="center" wrapText="1"/>
      <protection locked="0"/>
    </xf>
    <xf numFmtId="49" fontId="2" fillId="9" borderId="29" xfId="0" applyNumberFormat="1" applyFont="1" applyFill="1" applyBorder="1" applyAlignment="1" applyProtection="1">
      <alignment horizontal="left" vertical="center" wrapText="1"/>
      <protection locked="0"/>
    </xf>
    <xf numFmtId="0" fontId="16" fillId="11" borderId="53" xfId="0" applyFont="1" applyFill="1" applyBorder="1" applyAlignment="1">
      <alignment horizontal="center" vertical="center" wrapText="1"/>
    </xf>
    <xf numFmtId="0" fontId="0" fillId="11" borderId="54" xfId="0" applyFill="1" applyBorder="1" applyAlignment="1">
      <alignment horizontal="center" vertical="center" wrapText="1"/>
    </xf>
    <xf numFmtId="0" fontId="0" fillId="11" borderId="55" xfId="0" applyFill="1" applyBorder="1" applyAlignment="1">
      <alignment horizontal="center" vertical="center" wrapText="1"/>
    </xf>
    <xf numFmtId="0" fontId="0" fillId="0" borderId="0" xfId="0" applyFont="1" applyAlignment="1">
      <alignment horizontal="left" vertical="center" wrapText="1"/>
    </xf>
    <xf numFmtId="0" fontId="15" fillId="11" borderId="53" xfId="0" applyFont="1" applyFill="1" applyBorder="1" applyAlignment="1">
      <alignment horizontal="center" vertical="center" wrapText="1"/>
    </xf>
    <xf numFmtId="49" fontId="1" fillId="9" borderId="5" xfId="0" applyNumberFormat="1" applyFont="1" applyFill="1" applyBorder="1" applyAlignment="1" applyProtection="1">
      <alignment horizontal="left" vertical="center"/>
      <protection locked="0"/>
    </xf>
  </cellXfs>
  <cellStyles count="27">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Hyperlink" xfId="1" builtinId="8"/>
    <cellStyle name="Normal" xfId="0" builtinId="0"/>
    <cellStyle name="Normal 2" xfId="2" xr:uid="{00000000-0005-0000-0000-000019000000}"/>
    <cellStyle name="StandardEntryText" xfId="26" xr:uid="{3741E2D1-3DD2-C041-8107-8B4E9F647698}"/>
  </cellStyles>
  <dxfs count="36">
    <dxf>
      <border outline="0">
        <top style="thick">
          <color auto="1"/>
        </top>
      </border>
    </dxf>
    <dxf>
      <border outline="0">
        <bottom style="thick">
          <color auto="1"/>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1" indent="0" justifyLastLine="0" shrinkToFit="0" readingOrder="0"/>
    </dxf>
    <dxf>
      <border outline="0">
        <top style="thick">
          <color auto="1"/>
        </top>
      </border>
    </dxf>
    <dxf>
      <border outline="0">
        <bottom style="thick">
          <color auto="1"/>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ck">
          <color auto="1"/>
        </top>
      </border>
    </dxf>
    <dxf>
      <border outline="0">
        <bottom style="thick">
          <color auto="1"/>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ck">
          <color auto="1"/>
        </top>
      </border>
    </dxf>
    <dxf>
      <border outline="0">
        <bottom style="thick">
          <color auto="1"/>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top style="thick">
          <color auto="1"/>
        </top>
      </border>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bottom style="thick">
          <color auto="1"/>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top style="thick">
          <color auto="1"/>
        </top>
      </border>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bottom style="thick">
          <color auto="1"/>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top style="thick">
          <color auto="1"/>
        </top>
      </border>
    </dxf>
    <dxf>
      <font>
        <b val="0"/>
        <i val="0"/>
        <strike val="0"/>
        <condense val="0"/>
        <extend val="0"/>
        <outline val="0"/>
        <shadow val="0"/>
        <u val="none"/>
        <vertAlign val="baseline"/>
        <sz val="10"/>
        <color auto="1"/>
        <name val="Arial"/>
        <family val="2"/>
        <scheme val="none"/>
      </font>
      <alignment horizontal="left" vertical="bottom" textRotation="0" wrapText="0" indent="0" justifyLastLine="0" shrinkToFit="0" readingOrder="0"/>
    </dxf>
    <dxf>
      <border outline="0">
        <bottom style="thick">
          <color auto="1"/>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ck">
          <color auto="1"/>
        </top>
      </border>
    </dxf>
    <dxf>
      <border outline="0">
        <bottom style="thick">
          <color auto="1"/>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ck">
          <color auto="1"/>
        </top>
      </border>
    </dxf>
    <dxf>
      <border outline="0">
        <bottom style="thick">
          <color auto="1"/>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
      <border outline="0">
        <top style="thick">
          <color auto="1"/>
        </top>
      </border>
    </dxf>
    <dxf>
      <border outline="0">
        <bottom style="thick">
          <color auto="1"/>
        </bottom>
      </border>
    </dxf>
    <dxf>
      <font>
        <b/>
        <i val="0"/>
        <strike val="0"/>
        <condense val="0"/>
        <extend val="0"/>
        <outline val="0"/>
        <shadow val="0"/>
        <u val="none"/>
        <vertAlign val="baseline"/>
        <sz val="10"/>
        <color theme="0"/>
        <name val="Arial"/>
        <family val="2"/>
        <scheme val="none"/>
      </font>
      <fill>
        <patternFill patternType="solid">
          <fgColor indexed="64"/>
          <bgColor theme="4"/>
        </patternFill>
      </fill>
      <alignment horizontal="general" vertical="center" textRotation="0" wrapText="0" indent="0" justifyLastLine="0" shrinkToFit="0" readingOrder="0"/>
    </dxf>
  </dxfs>
  <tableStyles count="0" defaultTableStyle="TableStyleMedium9" defaultPivotStyle="PivotStyleLight16"/>
  <colors>
    <mruColors>
      <color rgb="FFF5FD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2</xdr:row>
          <xdr:rowOff>12700</xdr:rowOff>
        </xdr:from>
        <xdr:to>
          <xdr:col>3</xdr:col>
          <xdr:colOff>863600</xdr:colOff>
          <xdr:row>3</xdr:row>
          <xdr:rowOff>0</xdr:rowOff>
        </xdr:to>
        <xdr:sp macro="" textlink="">
          <xdr:nvSpPr>
            <xdr:cNvPr id="1037" name="Button 13" hidden="1">
              <a:extLst>
                <a:ext uri="{63B3BB69-23CF-44E3-9099-C40C66FF867C}">
                  <a14:compatExt spid="_x0000_s1037"/>
                </a:ext>
                <a:ext uri="{FF2B5EF4-FFF2-40B4-BE49-F238E27FC236}">
                  <a16:creationId xmlns:a16="http://schemas.microsoft.com/office/drawing/2014/main" id="{00000000-0008-0000-0300-00000D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Book Antiqua" pitchFamily="1" charset="0"/>
                </a:rPr>
                <a:t>Update Site Coordinates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2</xdr:row>
          <xdr:rowOff>12700</xdr:rowOff>
        </xdr:from>
        <xdr:to>
          <xdr:col>3</xdr:col>
          <xdr:colOff>863600</xdr:colOff>
          <xdr:row>3</xdr:row>
          <xdr:rowOff>0</xdr:rowOff>
        </xdr:to>
        <xdr:sp macro="" textlink="">
          <xdr:nvSpPr>
            <xdr:cNvPr id="8193" name="Button 1" hidden="1">
              <a:extLst>
                <a:ext uri="{63B3BB69-23CF-44E3-9099-C40C66FF867C}">
                  <a14:compatExt spid="_x0000_s8193"/>
                </a:ext>
                <a:ext uri="{FF2B5EF4-FFF2-40B4-BE49-F238E27FC236}">
                  <a16:creationId xmlns:a16="http://schemas.microsoft.com/office/drawing/2014/main" id="{00000000-0008-0000-0400-0000012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Book Antiqua" pitchFamily="1" charset="0"/>
                </a:rPr>
                <a:t>Update Site Coordinates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2</xdr:row>
          <xdr:rowOff>12700</xdr:rowOff>
        </xdr:from>
        <xdr:to>
          <xdr:col>3</xdr:col>
          <xdr:colOff>863600</xdr:colOff>
          <xdr:row>3</xdr:row>
          <xdr:rowOff>0</xdr:rowOff>
        </xdr:to>
        <xdr:sp macro="" textlink="">
          <xdr:nvSpPr>
            <xdr:cNvPr id="9217" name="Button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Book Antiqua" pitchFamily="1" charset="0"/>
                </a:rPr>
                <a:t>Update Site Coordinates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uragoldstein/Library/Containers/com.apple.mail/Data/Library/Mail%20Downloads/7278278D-B9F5-443A-B5C6-903A82F7DF0B/3a)%20PVR%20Excel%202014-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variable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BFA7ADA-F83B-5245-AE69-869C9C04D888}" name="Table1" displayName="Table1" ref="W1:W54" totalsRowShown="0" headerRowDxfId="35" headerRowBorderDxfId="34" tableBorderDxfId="33" dataCellStyle="StandardEntryText">
  <autoFilter ref="W1:W54" xr:uid="{D84DA515-DAA5-CE44-8EDC-A9F6E87A648D}"/>
  <tableColumns count="1">
    <tableColumn id="1" xr3:uid="{A01A4FCE-47F6-1444-8CED-FE59850BEB10}" name="Operators" dataCellStyle="StandardEntryText"/>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487A4AB-4872-6848-B31B-DA004104AABB}" name="Table12" displayName="Table12" ref="A1:A9" totalsRowShown="0" headerRowDxfId="2" headerRowBorderDxfId="1" tableBorderDxfId="0">
  <autoFilter ref="A1:A9" xr:uid="{CFFA426A-7774-A844-9BB1-6396D47BA3F9}"/>
  <tableColumns count="1">
    <tableColumn id="1" xr3:uid="{BC1D641F-30C2-CA4F-A71D-EAC01D538E32}" name="Expedition Type"/>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EBE6E87-5077-D148-8B28-112F5EDE3F5E}" name="Table2" displayName="Table2" ref="Z1:Z88" totalsRowShown="0" headerRowDxfId="32" headerRowBorderDxfId="31" tableBorderDxfId="30" dataCellStyle="StandardEntryText">
  <autoFilter ref="Z1:Z88" xr:uid="{0107BFFF-43A5-7140-90D3-24B418FF15A1}"/>
  <tableColumns count="1">
    <tableColumn id="1" xr3:uid="{083B6412-245D-3041-AE1C-EBFEC63433A1}" name="Vessels" dataCellStyle="StandardEntryText"/>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6AC3FF2-5B7C-B44C-A023-68AA3AF21DB9}" name="Table3" displayName="Table3" ref="T1:T752" totalsRowShown="0" headerRowDxfId="29" headerRowBorderDxfId="28" tableBorderDxfId="27">
  <autoFilter ref="T1:T752" xr:uid="{5813FBEC-43D4-9645-8DE7-3E8813A7F20B}"/>
  <tableColumns count="1">
    <tableColumn id="1" xr3:uid="{98AA2855-EC3C-FD41-90D0-C3880C7D23B8}" name="Combined Sites"/>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9F1B024-0AA0-2B4C-8282-494D36935252}" name="Table5" displayName="Table5" ref="Q1:Q120" totalsRowShown="0" headerRowDxfId="26" dataDxfId="24" headerRowBorderDxfId="25" tableBorderDxfId="23">
  <autoFilter ref="Q1:Q120" xr:uid="{75B10C64-2636-5148-910A-7714B03FA1D2}"/>
  <tableColumns count="1">
    <tableColumn id="1" xr3:uid="{DDF6EB7C-DED2-6F4F-890B-07BF44DB4FF8}" name="South Georgia" dataDxfId="22"/>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A53A7EE-5837-BA4C-AF51-241D222923E5}" name="Table6" displayName="Table6" ref="N1:N36" totalsRowShown="0" headerRowDxfId="21" dataDxfId="19" headerRowBorderDxfId="20" tableBorderDxfId="18">
  <autoFilter ref="N1:N36" xr:uid="{A59F7DFF-4A9F-D641-B3E2-8F9C67E93593}"/>
  <tableColumns count="1">
    <tableColumn id="1" xr3:uid="{69ADEAA5-172D-5946-ABC8-E704BFF0E131}" name="Falkland Sites" dataDxfId="17"/>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5EAFBE8-14AA-1B4C-9D17-8B219C07980D}" name="Table7" displayName="Table7" ref="K1:K41" totalsRowShown="0" headerRowDxfId="16" dataDxfId="14" headerRowBorderDxfId="15" tableBorderDxfId="13">
  <autoFilter ref="K1:K41" xr:uid="{CC1A345B-6E00-A64C-B8AC-73B3CA400EEE}"/>
  <tableColumns count="1">
    <tableColumn id="1" xr3:uid="{0457F244-EE83-0F47-A598-CC6923AAFC84}" name="Activities" dataDxfId="12"/>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28FEDF00-1BC2-364C-97E2-8F362B90577A}" name="Table9" displayName="Table9" ref="H1:H5" totalsRowShown="0" headerRowDxfId="11" headerRowBorderDxfId="10" tableBorderDxfId="9">
  <autoFilter ref="H1:H5" xr:uid="{A0AE0A56-E408-2F4C-B34C-9CBEEF0F0094}"/>
  <tableColumns count="1">
    <tableColumn id="1" xr3:uid="{9728DB53-B2AE-F745-A5B1-BC2004D47528}" name="Yes/No"/>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94820A7-E3C2-9D49-A241-37DB1C1A86CB}" name="Table10" displayName="Table10" ref="F1:F600" totalsRowShown="0" headerRowDxfId="8" headerRowBorderDxfId="7" tableBorderDxfId="6">
  <autoFilter ref="F1:F600" xr:uid="{DE6339E3-F95F-5B40-87F5-E5240C0EFCBC}"/>
  <tableColumns count="1">
    <tableColumn id="1" xr3:uid="{E877E1C9-630C-CF4C-927E-458F4075CAC6}" name="Antarctica"/>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A3356B8-2DE5-284F-B97D-7CCE2A264B49}" name="Table11" displayName="Table11" ref="C1:C240" totalsRowShown="0" headerRowDxfId="5" headerRowBorderDxfId="4" tableBorderDxfId="3">
  <autoFilter ref="C1:C240" xr:uid="{91D95568-FE25-AE47-BF98-D80AEDCB4419}"/>
  <tableColumns count="1">
    <tableColumn id="1" xr3:uid="{FBB475AF-3051-174D-9F4B-FA226098081A}" name="Nationalitie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tInstructions">
    <pageSetUpPr autoPageBreaks="0" fitToPage="1"/>
  </sheetPr>
  <dimension ref="A2:V107"/>
  <sheetViews>
    <sheetView workbookViewId="0">
      <selection activeCell="U10" sqref="U10"/>
    </sheetView>
  </sheetViews>
  <sheetFormatPr baseColWidth="10" defaultColWidth="8.83203125" defaultRowHeight="13"/>
  <cols>
    <col min="1" max="1" width="4" customWidth="1"/>
    <col min="2" max="2" width="3.1640625" customWidth="1"/>
    <col min="3" max="3" width="2.5" customWidth="1"/>
    <col min="4" max="19" width="9.83203125" customWidth="1"/>
  </cols>
  <sheetData>
    <row r="2" spans="1:19" ht="18">
      <c r="B2" s="212" t="s">
        <v>2358</v>
      </c>
      <c r="C2" s="213"/>
      <c r="D2" s="213"/>
      <c r="E2" s="213"/>
      <c r="F2" s="213"/>
      <c r="G2" s="213"/>
      <c r="H2" s="213"/>
      <c r="I2" s="213"/>
      <c r="J2" s="213"/>
      <c r="K2" s="213"/>
      <c r="L2" s="213"/>
      <c r="M2" s="213"/>
      <c r="N2" s="213"/>
      <c r="O2" s="213"/>
    </row>
    <row r="3" spans="1:19" s="26" customFormat="1" ht="12" customHeight="1">
      <c r="B3" s="27"/>
      <c r="C3" s="28"/>
      <c r="D3" s="28"/>
      <c r="E3" s="28"/>
      <c r="F3" s="28"/>
      <c r="G3" s="28"/>
      <c r="H3" s="28"/>
      <c r="I3" s="28"/>
      <c r="J3" s="28"/>
      <c r="K3" s="28"/>
      <c r="L3" s="28"/>
      <c r="M3" s="28"/>
      <c r="N3" s="28"/>
      <c r="O3" s="28"/>
    </row>
    <row r="4" spans="1:19" ht="14" customHeight="1">
      <c r="B4" s="214" t="s">
        <v>2682</v>
      </c>
      <c r="C4" s="215"/>
      <c r="D4" s="215"/>
      <c r="E4" s="215"/>
      <c r="F4" s="215"/>
      <c r="G4" s="215"/>
      <c r="H4" s="215"/>
      <c r="I4" s="215"/>
      <c r="J4" s="215"/>
      <c r="K4" s="215"/>
      <c r="L4" s="215"/>
      <c r="M4" s="215"/>
      <c r="N4" s="215"/>
      <c r="O4" s="215"/>
    </row>
    <row r="5" spans="1:19" s="138" customFormat="1" ht="14" customHeight="1">
      <c r="A5" s="21"/>
      <c r="B5" s="141"/>
      <c r="C5" s="142"/>
      <c r="D5" s="142"/>
      <c r="E5" s="142"/>
      <c r="F5" s="142"/>
      <c r="G5" s="142"/>
      <c r="H5" s="142"/>
      <c r="I5" s="142"/>
      <c r="J5" s="142"/>
      <c r="K5" s="142"/>
      <c r="L5" s="142"/>
      <c r="M5" s="142"/>
      <c r="N5" s="142"/>
      <c r="O5" s="142"/>
    </row>
    <row r="6" spans="1:19" s="138" customFormat="1" ht="17" customHeight="1" thickBot="1">
      <c r="A6" s="21"/>
      <c r="B6" s="221" t="s">
        <v>2538</v>
      </c>
      <c r="C6" s="221"/>
      <c r="D6" s="221"/>
      <c r="E6" s="221"/>
      <c r="F6" s="221"/>
      <c r="G6" s="221"/>
      <c r="H6" s="221"/>
      <c r="I6" s="221"/>
      <c r="J6" s="221"/>
      <c r="K6" s="221"/>
      <c r="L6" s="221"/>
      <c r="M6" s="221"/>
      <c r="N6" s="221"/>
      <c r="O6" s="221"/>
      <c r="P6" s="221"/>
      <c r="Q6" s="221"/>
      <c r="R6" s="221"/>
      <c r="S6" s="221"/>
    </row>
    <row r="7" spans="1:19" s="138" customFormat="1" ht="14" customHeight="1">
      <c r="A7" s="21"/>
      <c r="B7" s="222" t="s">
        <v>2540</v>
      </c>
      <c r="C7" s="223"/>
      <c r="D7" s="223"/>
      <c r="E7" s="223"/>
      <c r="F7" s="223"/>
      <c r="G7" s="223"/>
      <c r="H7" s="223"/>
      <c r="I7" s="223"/>
      <c r="J7" s="223"/>
      <c r="K7" s="223"/>
      <c r="L7" s="223"/>
      <c r="M7" s="223"/>
      <c r="N7" s="223"/>
      <c r="O7" s="223"/>
      <c r="P7" s="224"/>
      <c r="Q7" s="224"/>
      <c r="R7" s="224"/>
      <c r="S7" s="225"/>
    </row>
    <row r="8" spans="1:19" s="138" customFormat="1" ht="14" customHeight="1">
      <c r="A8" s="21"/>
      <c r="B8" s="226"/>
      <c r="C8" s="227"/>
      <c r="D8" s="227"/>
      <c r="E8" s="227"/>
      <c r="F8" s="227"/>
      <c r="G8" s="227"/>
      <c r="H8" s="227"/>
      <c r="I8" s="227"/>
      <c r="J8" s="227"/>
      <c r="K8" s="227"/>
      <c r="L8" s="227"/>
      <c r="M8" s="227"/>
      <c r="N8" s="227"/>
      <c r="O8" s="227"/>
      <c r="P8" s="228"/>
      <c r="Q8" s="228"/>
      <c r="R8" s="228"/>
      <c r="S8" s="229"/>
    </row>
    <row r="9" spans="1:19" s="138" customFormat="1" ht="14" customHeight="1">
      <c r="A9" s="21"/>
      <c r="B9" s="226"/>
      <c r="C9" s="227"/>
      <c r="D9" s="227"/>
      <c r="E9" s="227"/>
      <c r="F9" s="227"/>
      <c r="G9" s="227"/>
      <c r="H9" s="227"/>
      <c r="I9" s="227"/>
      <c r="J9" s="227"/>
      <c r="K9" s="227"/>
      <c r="L9" s="227"/>
      <c r="M9" s="227"/>
      <c r="N9" s="227"/>
      <c r="O9" s="227"/>
      <c r="P9" s="228"/>
      <c r="Q9" s="228"/>
      <c r="R9" s="228"/>
      <c r="S9" s="229"/>
    </row>
    <row r="10" spans="1:19" s="138" customFormat="1" ht="14" customHeight="1">
      <c r="A10" s="21"/>
      <c r="B10" s="226"/>
      <c r="C10" s="227"/>
      <c r="D10" s="227"/>
      <c r="E10" s="227"/>
      <c r="F10" s="227"/>
      <c r="G10" s="227"/>
      <c r="H10" s="227"/>
      <c r="I10" s="227"/>
      <c r="J10" s="227"/>
      <c r="K10" s="227"/>
      <c r="L10" s="227"/>
      <c r="M10" s="227"/>
      <c r="N10" s="227"/>
      <c r="O10" s="227"/>
      <c r="P10" s="228"/>
      <c r="Q10" s="228"/>
      <c r="R10" s="228"/>
      <c r="S10" s="229"/>
    </row>
    <row r="11" spans="1:19" s="138" customFormat="1" ht="14" customHeight="1">
      <c r="A11" s="21"/>
      <c r="B11" s="226"/>
      <c r="C11" s="227"/>
      <c r="D11" s="227"/>
      <c r="E11" s="227"/>
      <c r="F11" s="227"/>
      <c r="G11" s="227"/>
      <c r="H11" s="227"/>
      <c r="I11" s="227"/>
      <c r="J11" s="227"/>
      <c r="K11" s="227"/>
      <c r="L11" s="227"/>
      <c r="M11" s="227"/>
      <c r="N11" s="227"/>
      <c r="O11" s="227"/>
      <c r="P11" s="228"/>
      <c r="Q11" s="228"/>
      <c r="R11" s="228"/>
      <c r="S11" s="229"/>
    </row>
    <row r="12" spans="1:19" s="138" customFormat="1" ht="14" customHeight="1">
      <c r="A12" s="21"/>
      <c r="B12" s="226"/>
      <c r="C12" s="227"/>
      <c r="D12" s="227"/>
      <c r="E12" s="227"/>
      <c r="F12" s="227"/>
      <c r="G12" s="227"/>
      <c r="H12" s="227"/>
      <c r="I12" s="227"/>
      <c r="J12" s="227"/>
      <c r="K12" s="227"/>
      <c r="L12" s="227"/>
      <c r="M12" s="227"/>
      <c r="N12" s="227"/>
      <c r="O12" s="227"/>
      <c r="P12" s="228"/>
      <c r="Q12" s="228"/>
      <c r="R12" s="228"/>
      <c r="S12" s="229"/>
    </row>
    <row r="13" spans="1:19" s="138" customFormat="1">
      <c r="B13" s="226"/>
      <c r="C13" s="227"/>
      <c r="D13" s="227"/>
      <c r="E13" s="227"/>
      <c r="F13" s="227"/>
      <c r="G13" s="227"/>
      <c r="H13" s="227"/>
      <c r="I13" s="227"/>
      <c r="J13" s="227"/>
      <c r="K13" s="227"/>
      <c r="L13" s="227"/>
      <c r="M13" s="227"/>
      <c r="N13" s="227"/>
      <c r="O13" s="227"/>
      <c r="P13" s="228"/>
      <c r="Q13" s="228"/>
      <c r="R13" s="228"/>
      <c r="S13" s="229"/>
    </row>
    <row r="14" spans="1:19" s="138" customFormat="1" ht="14" customHeight="1">
      <c r="A14" s="21"/>
      <c r="B14" s="226"/>
      <c r="C14" s="227"/>
      <c r="D14" s="227"/>
      <c r="E14" s="227"/>
      <c r="F14" s="227"/>
      <c r="G14" s="227"/>
      <c r="H14" s="227"/>
      <c r="I14" s="227"/>
      <c r="J14" s="227"/>
      <c r="K14" s="227"/>
      <c r="L14" s="227"/>
      <c r="M14" s="227"/>
      <c r="N14" s="227"/>
      <c r="O14" s="227"/>
      <c r="P14" s="228"/>
      <c r="Q14" s="228"/>
      <c r="R14" s="228"/>
      <c r="S14" s="229"/>
    </row>
    <row r="15" spans="1:19" s="138" customFormat="1" ht="14" customHeight="1">
      <c r="A15" s="21"/>
      <c r="B15" s="226"/>
      <c r="C15" s="227"/>
      <c r="D15" s="227"/>
      <c r="E15" s="227"/>
      <c r="F15" s="227"/>
      <c r="G15" s="227"/>
      <c r="H15" s="227"/>
      <c r="I15" s="227"/>
      <c r="J15" s="227"/>
      <c r="K15" s="227"/>
      <c r="L15" s="227"/>
      <c r="M15" s="227"/>
      <c r="N15" s="227"/>
      <c r="O15" s="227"/>
      <c r="P15" s="228"/>
      <c r="Q15" s="228"/>
      <c r="R15" s="228"/>
      <c r="S15" s="229"/>
    </row>
    <row r="16" spans="1:19" s="138" customFormat="1" ht="14" customHeight="1" thickBot="1">
      <c r="A16" s="21"/>
      <c r="B16" s="230"/>
      <c r="C16" s="231"/>
      <c r="D16" s="231"/>
      <c r="E16" s="231"/>
      <c r="F16" s="231"/>
      <c r="G16" s="231"/>
      <c r="H16" s="231"/>
      <c r="I16" s="231"/>
      <c r="J16" s="231"/>
      <c r="K16" s="231"/>
      <c r="L16" s="231"/>
      <c r="M16" s="231"/>
      <c r="N16" s="231"/>
      <c r="O16" s="231"/>
      <c r="P16" s="232"/>
      <c r="Q16" s="232"/>
      <c r="R16" s="232"/>
      <c r="S16" s="233"/>
    </row>
    <row r="17" spans="1:21" ht="18">
      <c r="B17" s="25"/>
    </row>
    <row r="18" spans="1:21" ht="15" thickBot="1">
      <c r="B18" s="216" t="s">
        <v>2541</v>
      </c>
      <c r="C18" s="217"/>
      <c r="D18" s="217"/>
      <c r="E18" s="217"/>
      <c r="F18" s="217"/>
      <c r="G18" s="217"/>
      <c r="H18" s="217"/>
      <c r="I18" s="217"/>
      <c r="J18" s="217"/>
      <c r="K18" s="217"/>
      <c r="L18" s="217"/>
      <c r="M18" s="217"/>
      <c r="N18" s="217"/>
      <c r="O18" s="217"/>
    </row>
    <row r="19" spans="1:21" ht="12.75" customHeight="1">
      <c r="B19" s="158" t="s">
        <v>2542</v>
      </c>
      <c r="C19" s="159"/>
      <c r="D19" s="159"/>
      <c r="E19" s="159"/>
      <c r="F19" s="159"/>
      <c r="G19" s="159"/>
      <c r="H19" s="159"/>
      <c r="I19" s="159"/>
      <c r="J19" s="159"/>
      <c r="K19" s="159"/>
      <c r="L19" s="159"/>
      <c r="M19" s="159"/>
      <c r="N19" s="159"/>
      <c r="O19" s="159"/>
      <c r="P19" s="159"/>
      <c r="Q19" s="159"/>
      <c r="R19" s="159"/>
      <c r="S19" s="218"/>
    </row>
    <row r="20" spans="1:21" ht="113" customHeight="1">
      <c r="B20" s="162"/>
      <c r="C20" s="163"/>
      <c r="D20" s="163"/>
      <c r="E20" s="163"/>
      <c r="F20" s="163"/>
      <c r="G20" s="163"/>
      <c r="H20" s="163"/>
      <c r="I20" s="163"/>
      <c r="J20" s="163"/>
      <c r="K20" s="163"/>
      <c r="L20" s="163"/>
      <c r="M20" s="163"/>
      <c r="N20" s="163"/>
      <c r="O20" s="163"/>
      <c r="P20" s="163"/>
      <c r="Q20" s="163"/>
      <c r="R20" s="163"/>
      <c r="S20" s="219"/>
      <c r="U20" s="84"/>
    </row>
    <row r="21" spans="1:21">
      <c r="B21" s="162"/>
      <c r="C21" s="163"/>
      <c r="D21" s="163"/>
      <c r="E21" s="163"/>
      <c r="F21" s="163"/>
      <c r="G21" s="163"/>
      <c r="H21" s="163"/>
      <c r="I21" s="163"/>
      <c r="J21" s="163"/>
      <c r="K21" s="163"/>
      <c r="L21" s="163"/>
      <c r="M21" s="163"/>
      <c r="N21" s="163"/>
      <c r="O21" s="163"/>
      <c r="P21" s="163"/>
      <c r="Q21" s="163"/>
      <c r="R21" s="163"/>
      <c r="S21" s="219"/>
    </row>
    <row r="22" spans="1:21">
      <c r="B22" s="162"/>
      <c r="C22" s="163"/>
      <c r="D22" s="163"/>
      <c r="E22" s="163"/>
      <c r="F22" s="163"/>
      <c r="G22" s="163"/>
      <c r="H22" s="163"/>
      <c r="I22" s="163"/>
      <c r="J22" s="163"/>
      <c r="K22" s="163"/>
      <c r="L22" s="163"/>
      <c r="M22" s="163"/>
      <c r="N22" s="163"/>
      <c r="O22" s="163"/>
      <c r="P22" s="163"/>
      <c r="Q22" s="163"/>
      <c r="R22" s="163"/>
      <c r="S22" s="219"/>
    </row>
    <row r="23" spans="1:21">
      <c r="B23" s="162"/>
      <c r="C23" s="163"/>
      <c r="D23" s="163"/>
      <c r="E23" s="163"/>
      <c r="F23" s="163"/>
      <c r="G23" s="163"/>
      <c r="H23" s="163"/>
      <c r="I23" s="163"/>
      <c r="J23" s="163"/>
      <c r="K23" s="163"/>
      <c r="L23" s="163"/>
      <c r="M23" s="163"/>
      <c r="N23" s="163"/>
      <c r="O23" s="163"/>
      <c r="P23" s="163"/>
      <c r="Q23" s="163"/>
      <c r="R23" s="163"/>
      <c r="S23" s="219"/>
    </row>
    <row r="24" spans="1:21">
      <c r="B24" s="162"/>
      <c r="C24" s="163"/>
      <c r="D24" s="163"/>
      <c r="E24" s="163"/>
      <c r="F24" s="163"/>
      <c r="G24" s="163"/>
      <c r="H24" s="163"/>
      <c r="I24" s="163"/>
      <c r="J24" s="163"/>
      <c r="K24" s="163"/>
      <c r="L24" s="163"/>
      <c r="M24" s="163"/>
      <c r="N24" s="163"/>
      <c r="O24" s="163"/>
      <c r="P24" s="163"/>
      <c r="Q24" s="163"/>
      <c r="R24" s="163"/>
      <c r="S24" s="219"/>
    </row>
    <row r="25" spans="1:21">
      <c r="B25" s="162"/>
      <c r="C25" s="163"/>
      <c r="D25" s="163"/>
      <c r="E25" s="163"/>
      <c r="F25" s="163"/>
      <c r="G25" s="163"/>
      <c r="H25" s="163"/>
      <c r="I25" s="163"/>
      <c r="J25" s="163"/>
      <c r="K25" s="163"/>
      <c r="L25" s="163"/>
      <c r="M25" s="163"/>
      <c r="N25" s="163"/>
      <c r="O25" s="163"/>
      <c r="P25" s="163"/>
      <c r="Q25" s="163"/>
      <c r="R25" s="163"/>
      <c r="S25" s="219"/>
    </row>
    <row r="26" spans="1:21">
      <c r="B26" s="162"/>
      <c r="C26" s="163"/>
      <c r="D26" s="163"/>
      <c r="E26" s="163"/>
      <c r="F26" s="163"/>
      <c r="G26" s="163"/>
      <c r="H26" s="163"/>
      <c r="I26" s="163"/>
      <c r="J26" s="163"/>
      <c r="K26" s="163"/>
      <c r="L26" s="163"/>
      <c r="M26" s="163"/>
      <c r="N26" s="163"/>
      <c r="O26" s="163"/>
      <c r="P26" s="163"/>
      <c r="Q26" s="163"/>
      <c r="R26" s="163"/>
      <c r="S26" s="219"/>
    </row>
    <row r="27" spans="1:21" s="98" customFormat="1">
      <c r="B27" s="162"/>
      <c r="C27" s="163"/>
      <c r="D27" s="163"/>
      <c r="E27" s="163"/>
      <c r="F27" s="163"/>
      <c r="G27" s="163"/>
      <c r="H27" s="163"/>
      <c r="I27" s="163"/>
      <c r="J27" s="163"/>
      <c r="K27" s="163"/>
      <c r="L27" s="163"/>
      <c r="M27" s="163"/>
      <c r="N27" s="163"/>
      <c r="O27" s="163"/>
      <c r="P27" s="163"/>
      <c r="Q27" s="163"/>
      <c r="R27" s="163"/>
      <c r="S27" s="219"/>
    </row>
    <row r="28" spans="1:21">
      <c r="A28" s="18"/>
      <c r="B28" s="162"/>
      <c r="C28" s="163"/>
      <c r="D28" s="163"/>
      <c r="E28" s="163"/>
      <c r="F28" s="163"/>
      <c r="G28" s="163"/>
      <c r="H28" s="163"/>
      <c r="I28" s="163"/>
      <c r="J28" s="163"/>
      <c r="K28" s="163"/>
      <c r="L28" s="163"/>
      <c r="M28" s="163"/>
      <c r="N28" s="163"/>
      <c r="O28" s="163"/>
      <c r="P28" s="163"/>
      <c r="Q28" s="163"/>
      <c r="R28" s="163"/>
      <c r="S28" s="219"/>
    </row>
    <row r="29" spans="1:21" ht="23" customHeight="1" thickBot="1">
      <c r="A29" s="18"/>
      <c r="B29" s="166"/>
      <c r="C29" s="167"/>
      <c r="D29" s="167"/>
      <c r="E29" s="167"/>
      <c r="F29" s="167"/>
      <c r="G29" s="167"/>
      <c r="H29" s="167"/>
      <c r="I29" s="167"/>
      <c r="J29" s="167"/>
      <c r="K29" s="167"/>
      <c r="L29" s="167"/>
      <c r="M29" s="167"/>
      <c r="N29" s="167"/>
      <c r="O29" s="167"/>
      <c r="P29" s="167"/>
      <c r="Q29" s="167"/>
      <c r="R29" s="167"/>
      <c r="S29" s="220"/>
    </row>
    <row r="30" spans="1:21" ht="21" customHeight="1">
      <c r="A30" s="18"/>
      <c r="B30" s="24"/>
      <c r="C30" s="24"/>
      <c r="D30" s="24"/>
      <c r="E30" s="24"/>
      <c r="F30" s="24"/>
      <c r="G30" s="24"/>
      <c r="H30" s="24"/>
      <c r="I30" s="24"/>
      <c r="J30" s="24"/>
      <c r="K30" s="24"/>
      <c r="L30" s="24"/>
      <c r="M30" s="24"/>
      <c r="N30" s="24"/>
    </row>
    <row r="31" spans="1:21" ht="15" thickBot="1">
      <c r="B31" s="216" t="s">
        <v>2543</v>
      </c>
      <c r="C31" s="217"/>
      <c r="D31" s="217"/>
      <c r="E31" s="217"/>
      <c r="F31" s="217"/>
      <c r="G31" s="217"/>
      <c r="H31" s="217"/>
      <c r="I31" s="217"/>
      <c r="J31" s="217"/>
      <c r="K31" s="217"/>
      <c r="L31" s="217"/>
      <c r="M31" s="217"/>
      <c r="N31" s="217"/>
      <c r="O31" s="217"/>
    </row>
    <row r="32" spans="1:21" ht="12.75" customHeight="1">
      <c r="B32" s="158" t="s">
        <v>2544</v>
      </c>
      <c r="C32" s="159"/>
      <c r="D32" s="159"/>
      <c r="E32" s="159"/>
      <c r="F32" s="159"/>
      <c r="G32" s="159"/>
      <c r="H32" s="159"/>
      <c r="I32" s="159"/>
      <c r="J32" s="159"/>
      <c r="K32" s="159"/>
      <c r="L32" s="159"/>
      <c r="M32" s="159"/>
      <c r="N32" s="159"/>
      <c r="O32" s="159"/>
      <c r="P32" s="160"/>
      <c r="Q32" s="160"/>
      <c r="R32" s="160"/>
      <c r="S32" s="161"/>
    </row>
    <row r="33" spans="1:22">
      <c r="B33" s="162"/>
      <c r="C33" s="163"/>
      <c r="D33" s="163"/>
      <c r="E33" s="163"/>
      <c r="F33" s="163"/>
      <c r="G33" s="163"/>
      <c r="H33" s="163"/>
      <c r="I33" s="163"/>
      <c r="J33" s="163"/>
      <c r="K33" s="163"/>
      <c r="L33" s="163"/>
      <c r="M33" s="163"/>
      <c r="N33" s="163"/>
      <c r="O33" s="163"/>
      <c r="P33" s="164"/>
      <c r="Q33" s="164"/>
      <c r="R33" s="164"/>
      <c r="S33" s="165"/>
    </row>
    <row r="34" spans="1:22">
      <c r="B34" s="162"/>
      <c r="C34" s="163"/>
      <c r="D34" s="163"/>
      <c r="E34" s="163"/>
      <c r="F34" s="163"/>
      <c r="G34" s="163"/>
      <c r="H34" s="163"/>
      <c r="I34" s="163"/>
      <c r="J34" s="163"/>
      <c r="K34" s="163"/>
      <c r="L34" s="163"/>
      <c r="M34" s="163"/>
      <c r="N34" s="163"/>
      <c r="O34" s="163"/>
      <c r="P34" s="164"/>
      <c r="Q34" s="164"/>
      <c r="R34" s="164"/>
      <c r="S34" s="165"/>
    </row>
    <row r="35" spans="1:22" ht="42" customHeight="1">
      <c r="B35" s="162"/>
      <c r="C35" s="163"/>
      <c r="D35" s="163"/>
      <c r="E35" s="163"/>
      <c r="F35" s="163"/>
      <c r="G35" s="163"/>
      <c r="H35" s="163"/>
      <c r="I35" s="163"/>
      <c r="J35" s="163"/>
      <c r="K35" s="163"/>
      <c r="L35" s="163"/>
      <c r="M35" s="163"/>
      <c r="N35" s="163"/>
      <c r="O35" s="163"/>
      <c r="P35" s="164"/>
      <c r="Q35" s="164"/>
      <c r="R35" s="164"/>
      <c r="S35" s="165"/>
    </row>
    <row r="36" spans="1:22">
      <c r="B36" s="162"/>
      <c r="C36" s="163"/>
      <c r="D36" s="163"/>
      <c r="E36" s="163"/>
      <c r="F36" s="163"/>
      <c r="G36" s="163"/>
      <c r="H36" s="163"/>
      <c r="I36" s="163"/>
      <c r="J36" s="163"/>
      <c r="K36" s="163"/>
      <c r="L36" s="163"/>
      <c r="M36" s="163"/>
      <c r="N36" s="163"/>
      <c r="O36" s="163"/>
      <c r="P36" s="164"/>
      <c r="Q36" s="164"/>
      <c r="R36" s="164"/>
      <c r="S36" s="165"/>
    </row>
    <row r="37" spans="1:22">
      <c r="B37" s="162"/>
      <c r="C37" s="163"/>
      <c r="D37" s="163"/>
      <c r="E37" s="163"/>
      <c r="F37" s="163"/>
      <c r="G37" s="163"/>
      <c r="H37" s="163"/>
      <c r="I37" s="163"/>
      <c r="J37" s="163"/>
      <c r="K37" s="163"/>
      <c r="L37" s="163"/>
      <c r="M37" s="163"/>
      <c r="N37" s="163"/>
      <c r="O37" s="163"/>
      <c r="P37" s="164"/>
      <c r="Q37" s="164"/>
      <c r="R37" s="164"/>
      <c r="S37" s="165"/>
    </row>
    <row r="38" spans="1:22">
      <c r="B38" s="162"/>
      <c r="C38" s="163"/>
      <c r="D38" s="163"/>
      <c r="E38" s="163"/>
      <c r="F38" s="163"/>
      <c r="G38" s="163"/>
      <c r="H38" s="163"/>
      <c r="I38" s="163"/>
      <c r="J38" s="163"/>
      <c r="K38" s="163"/>
      <c r="L38" s="163"/>
      <c r="M38" s="163"/>
      <c r="N38" s="163"/>
      <c r="O38" s="163"/>
      <c r="P38" s="164"/>
      <c r="Q38" s="164"/>
      <c r="R38" s="164"/>
      <c r="S38" s="165"/>
    </row>
    <row r="39" spans="1:22">
      <c r="B39" s="162"/>
      <c r="C39" s="163"/>
      <c r="D39" s="163"/>
      <c r="E39" s="163"/>
      <c r="F39" s="163"/>
      <c r="G39" s="163"/>
      <c r="H39" s="163"/>
      <c r="I39" s="163"/>
      <c r="J39" s="163"/>
      <c r="K39" s="163"/>
      <c r="L39" s="163"/>
      <c r="M39" s="163"/>
      <c r="N39" s="163"/>
      <c r="O39" s="163"/>
      <c r="P39" s="164"/>
      <c r="Q39" s="164"/>
      <c r="R39" s="164"/>
      <c r="S39" s="165"/>
    </row>
    <row r="40" spans="1:22" ht="14" thickBot="1">
      <c r="B40" s="166"/>
      <c r="C40" s="167"/>
      <c r="D40" s="167"/>
      <c r="E40" s="167"/>
      <c r="F40" s="167"/>
      <c r="G40" s="167"/>
      <c r="H40" s="167"/>
      <c r="I40" s="167"/>
      <c r="J40" s="167"/>
      <c r="K40" s="167"/>
      <c r="L40" s="167"/>
      <c r="M40" s="167"/>
      <c r="N40" s="167"/>
      <c r="O40" s="167"/>
      <c r="P40" s="168"/>
      <c r="Q40" s="168"/>
      <c r="R40" s="168"/>
      <c r="S40" s="169"/>
    </row>
    <row r="41" spans="1:22" s="21" customFormat="1">
      <c r="B41" s="139"/>
      <c r="C41" s="139"/>
      <c r="D41" s="139"/>
      <c r="E41" s="139"/>
      <c r="F41" s="139"/>
      <c r="G41" s="139"/>
      <c r="H41" s="139"/>
      <c r="I41" s="139"/>
      <c r="J41" s="139"/>
      <c r="K41" s="139"/>
      <c r="L41" s="139"/>
      <c r="M41" s="139"/>
      <c r="N41" s="139"/>
      <c r="O41" s="139"/>
      <c r="P41" s="140"/>
      <c r="Q41" s="140"/>
      <c r="R41" s="140"/>
      <c r="S41" s="140"/>
    </row>
    <row r="42" spans="1:22" ht="14" thickBot="1"/>
    <row r="43" spans="1:22" ht="18" thickTop="1" thickBot="1">
      <c r="C43" s="170" t="s">
        <v>1076</v>
      </c>
      <c r="D43" s="171"/>
      <c r="E43" s="171"/>
      <c r="F43" s="171"/>
      <c r="G43" s="171"/>
      <c r="H43" s="171"/>
      <c r="I43" s="171"/>
      <c r="J43" s="171"/>
      <c r="K43" s="172"/>
      <c r="O43" s="187" t="s">
        <v>1075</v>
      </c>
      <c r="P43" s="187"/>
      <c r="Q43" s="187"/>
      <c r="R43" s="187"/>
    </row>
    <row r="44" spans="1:22" ht="12.75" customHeight="1">
      <c r="C44" s="188" t="s">
        <v>2545</v>
      </c>
      <c r="D44" s="189"/>
      <c r="E44" s="189"/>
      <c r="F44" s="189"/>
      <c r="G44" s="189"/>
      <c r="H44" s="189"/>
      <c r="I44" s="189"/>
      <c r="J44" s="189"/>
      <c r="K44" s="189"/>
      <c r="L44" s="189"/>
      <c r="M44" s="189"/>
      <c r="N44" s="189"/>
      <c r="O44" s="190"/>
      <c r="P44" s="190"/>
      <c r="Q44" s="190"/>
      <c r="R44" s="191"/>
    </row>
    <row r="45" spans="1:22">
      <c r="C45" s="192"/>
      <c r="D45" s="193"/>
      <c r="E45" s="193"/>
      <c r="F45" s="193"/>
      <c r="G45" s="193"/>
      <c r="H45" s="193"/>
      <c r="I45" s="193"/>
      <c r="J45" s="193"/>
      <c r="K45" s="193"/>
      <c r="L45" s="193"/>
      <c r="M45" s="193"/>
      <c r="N45" s="193"/>
      <c r="O45" s="194"/>
      <c r="P45" s="194"/>
      <c r="Q45" s="194"/>
      <c r="R45" s="195"/>
      <c r="T45" s="186"/>
      <c r="U45" s="186"/>
      <c r="V45" s="186"/>
    </row>
    <row r="46" spans="1:22">
      <c r="C46" s="192"/>
      <c r="D46" s="193"/>
      <c r="E46" s="193"/>
      <c r="F46" s="193"/>
      <c r="G46" s="193"/>
      <c r="H46" s="193"/>
      <c r="I46" s="193"/>
      <c r="J46" s="193"/>
      <c r="K46" s="193"/>
      <c r="L46" s="193"/>
      <c r="M46" s="193"/>
      <c r="N46" s="193"/>
      <c r="O46" s="194"/>
      <c r="P46" s="194"/>
      <c r="Q46" s="194"/>
      <c r="R46" s="195"/>
    </row>
    <row r="47" spans="1:22">
      <c r="C47" s="192"/>
      <c r="D47" s="193"/>
      <c r="E47" s="193"/>
      <c r="F47" s="193"/>
      <c r="G47" s="193"/>
      <c r="H47" s="193"/>
      <c r="I47" s="193"/>
      <c r="J47" s="193"/>
      <c r="K47" s="193"/>
      <c r="L47" s="193"/>
      <c r="M47" s="193"/>
      <c r="N47" s="193"/>
      <c r="O47" s="194"/>
      <c r="P47" s="194"/>
      <c r="Q47" s="194"/>
      <c r="R47" s="195"/>
    </row>
    <row r="48" spans="1:22">
      <c r="A48" s="209"/>
      <c r="B48" s="210"/>
      <c r="C48" s="192"/>
      <c r="D48" s="193"/>
      <c r="E48" s="193"/>
      <c r="F48" s="193"/>
      <c r="G48" s="193"/>
      <c r="H48" s="193"/>
      <c r="I48" s="193"/>
      <c r="J48" s="193"/>
      <c r="K48" s="193"/>
      <c r="L48" s="193"/>
      <c r="M48" s="193"/>
      <c r="N48" s="193"/>
      <c r="O48" s="194"/>
      <c r="P48" s="194"/>
      <c r="Q48" s="194"/>
      <c r="R48" s="195"/>
    </row>
    <row r="49" spans="3:18">
      <c r="C49" s="192"/>
      <c r="D49" s="193"/>
      <c r="E49" s="193"/>
      <c r="F49" s="193"/>
      <c r="G49" s="193"/>
      <c r="H49" s="193"/>
      <c r="I49" s="193"/>
      <c r="J49" s="193"/>
      <c r="K49" s="193"/>
      <c r="L49" s="193"/>
      <c r="M49" s="193"/>
      <c r="N49" s="193"/>
      <c r="O49" s="194"/>
      <c r="P49" s="194"/>
      <c r="Q49" s="194"/>
      <c r="R49" s="195"/>
    </row>
    <row r="50" spans="3:18">
      <c r="C50" s="192"/>
      <c r="D50" s="193"/>
      <c r="E50" s="193"/>
      <c r="F50" s="193"/>
      <c r="G50" s="193"/>
      <c r="H50" s="193"/>
      <c r="I50" s="193"/>
      <c r="J50" s="193"/>
      <c r="K50" s="193"/>
      <c r="L50" s="193"/>
      <c r="M50" s="193"/>
      <c r="N50" s="193"/>
      <c r="O50" s="194"/>
      <c r="P50" s="194"/>
      <c r="Q50" s="194"/>
      <c r="R50" s="195"/>
    </row>
    <row r="51" spans="3:18">
      <c r="C51" s="192"/>
      <c r="D51" s="193"/>
      <c r="E51" s="193"/>
      <c r="F51" s="193"/>
      <c r="G51" s="193"/>
      <c r="H51" s="193"/>
      <c r="I51" s="193"/>
      <c r="J51" s="193"/>
      <c r="K51" s="193"/>
      <c r="L51" s="193"/>
      <c r="M51" s="193"/>
      <c r="N51" s="193"/>
      <c r="O51" s="194"/>
      <c r="P51" s="194"/>
      <c r="Q51" s="194"/>
      <c r="R51" s="195"/>
    </row>
    <row r="52" spans="3:18">
      <c r="C52" s="192"/>
      <c r="D52" s="193"/>
      <c r="E52" s="193"/>
      <c r="F52" s="193"/>
      <c r="G52" s="193"/>
      <c r="H52" s="193"/>
      <c r="I52" s="193"/>
      <c r="J52" s="193"/>
      <c r="K52" s="193"/>
      <c r="L52" s="193"/>
      <c r="M52" s="193"/>
      <c r="N52" s="193"/>
      <c r="O52" s="194"/>
      <c r="P52" s="194"/>
      <c r="Q52" s="194"/>
      <c r="R52" s="195"/>
    </row>
    <row r="53" spans="3:18">
      <c r="C53" s="192"/>
      <c r="D53" s="193"/>
      <c r="E53" s="193"/>
      <c r="F53" s="193"/>
      <c r="G53" s="193"/>
      <c r="H53" s="193"/>
      <c r="I53" s="193"/>
      <c r="J53" s="193"/>
      <c r="K53" s="193"/>
      <c r="L53" s="193"/>
      <c r="M53" s="193"/>
      <c r="N53" s="193"/>
      <c r="O53" s="194"/>
      <c r="P53" s="194"/>
      <c r="Q53" s="194"/>
      <c r="R53" s="195"/>
    </row>
    <row r="54" spans="3:18">
      <c r="C54" s="192"/>
      <c r="D54" s="193"/>
      <c r="E54" s="193"/>
      <c r="F54" s="193"/>
      <c r="G54" s="193"/>
      <c r="H54" s="193"/>
      <c r="I54" s="193"/>
      <c r="J54" s="193"/>
      <c r="K54" s="193"/>
      <c r="L54" s="193"/>
      <c r="M54" s="193"/>
      <c r="N54" s="193"/>
      <c r="O54" s="194"/>
      <c r="P54" s="194"/>
      <c r="Q54" s="194"/>
      <c r="R54" s="195"/>
    </row>
    <row r="55" spans="3:18" ht="120" customHeight="1">
      <c r="C55" s="192"/>
      <c r="D55" s="193"/>
      <c r="E55" s="193"/>
      <c r="F55" s="193"/>
      <c r="G55" s="193"/>
      <c r="H55" s="193"/>
      <c r="I55" s="193"/>
      <c r="J55" s="193"/>
      <c r="K55" s="193"/>
      <c r="L55" s="193"/>
      <c r="M55" s="193"/>
      <c r="N55" s="193"/>
      <c r="O55" s="194"/>
      <c r="P55" s="194"/>
      <c r="Q55" s="194"/>
      <c r="R55" s="195"/>
    </row>
    <row r="56" spans="3:18">
      <c r="C56" s="192"/>
      <c r="D56" s="193"/>
      <c r="E56" s="193"/>
      <c r="F56" s="193"/>
      <c r="G56" s="193"/>
      <c r="H56" s="193"/>
      <c r="I56" s="193"/>
      <c r="J56" s="193"/>
      <c r="K56" s="193"/>
      <c r="L56" s="193"/>
      <c r="M56" s="193"/>
      <c r="N56" s="193"/>
      <c r="O56" s="194"/>
      <c r="P56" s="194"/>
      <c r="Q56" s="194"/>
      <c r="R56" s="195"/>
    </row>
    <row r="57" spans="3:18" ht="14" thickBot="1">
      <c r="C57" s="196"/>
      <c r="D57" s="197"/>
      <c r="E57" s="197"/>
      <c r="F57" s="197"/>
      <c r="G57" s="197"/>
      <c r="H57" s="197"/>
      <c r="I57" s="197"/>
      <c r="J57" s="197"/>
      <c r="K57" s="197"/>
      <c r="L57" s="197"/>
      <c r="M57" s="197"/>
      <c r="N57" s="197"/>
      <c r="O57" s="198"/>
      <c r="P57" s="198"/>
      <c r="Q57" s="198"/>
      <c r="R57" s="199"/>
    </row>
    <row r="58" spans="3:18" s="29" customFormat="1">
      <c r="C58" s="31"/>
      <c r="D58" s="31"/>
      <c r="E58" s="31"/>
      <c r="F58" s="31"/>
      <c r="G58" s="31"/>
      <c r="H58" s="31"/>
      <c r="I58" s="31"/>
      <c r="J58" s="31"/>
      <c r="K58" s="31"/>
      <c r="L58" s="31"/>
      <c r="M58" s="31"/>
      <c r="N58" s="31"/>
      <c r="O58" s="32"/>
      <c r="P58" s="32"/>
      <c r="Q58" s="32"/>
      <c r="R58" s="32"/>
    </row>
    <row r="59" spans="3:18" ht="14" thickBot="1">
      <c r="C59" s="20"/>
      <c r="D59" s="20"/>
      <c r="E59" s="20"/>
      <c r="F59" s="20"/>
      <c r="G59" s="20"/>
      <c r="H59" s="20"/>
      <c r="I59" s="20"/>
      <c r="J59" s="20"/>
      <c r="K59" s="20"/>
      <c r="L59" s="20"/>
      <c r="M59" s="20"/>
      <c r="N59" s="20"/>
    </row>
    <row r="60" spans="3:18" ht="18" thickTop="1" thickBot="1">
      <c r="C60" s="170" t="s">
        <v>1074</v>
      </c>
      <c r="D60" s="171"/>
      <c r="E60" s="171"/>
      <c r="F60" s="171"/>
      <c r="G60" s="171"/>
      <c r="H60" s="171"/>
      <c r="I60" s="171"/>
      <c r="J60" s="171"/>
      <c r="K60" s="172"/>
      <c r="P60" s="211" t="s">
        <v>1073</v>
      </c>
      <c r="Q60" s="211"/>
      <c r="R60" s="211"/>
    </row>
    <row r="61" spans="3:18" ht="13.25" customHeight="1">
      <c r="C61" s="200" t="s">
        <v>2546</v>
      </c>
      <c r="D61" s="201"/>
      <c r="E61" s="201"/>
      <c r="F61" s="201"/>
      <c r="G61" s="201"/>
      <c r="H61" s="201"/>
      <c r="I61" s="201"/>
      <c r="J61" s="201"/>
      <c r="K61" s="201"/>
      <c r="L61" s="201"/>
      <c r="M61" s="201"/>
      <c r="N61" s="201"/>
      <c r="O61" s="201"/>
      <c r="P61" s="201"/>
      <c r="Q61" s="201"/>
      <c r="R61" s="202"/>
    </row>
    <row r="62" spans="3:18">
      <c r="C62" s="203"/>
      <c r="D62" s="204"/>
      <c r="E62" s="204"/>
      <c r="F62" s="204"/>
      <c r="G62" s="204"/>
      <c r="H62" s="204"/>
      <c r="I62" s="204"/>
      <c r="J62" s="204"/>
      <c r="K62" s="204"/>
      <c r="L62" s="204"/>
      <c r="M62" s="204"/>
      <c r="N62" s="204"/>
      <c r="O62" s="204"/>
      <c r="P62" s="204"/>
      <c r="Q62" s="204"/>
      <c r="R62" s="205"/>
    </row>
    <row r="63" spans="3:18">
      <c r="C63" s="203"/>
      <c r="D63" s="204"/>
      <c r="E63" s="204"/>
      <c r="F63" s="204"/>
      <c r="G63" s="204"/>
      <c r="H63" s="204"/>
      <c r="I63" s="204"/>
      <c r="J63" s="204"/>
      <c r="K63" s="204"/>
      <c r="L63" s="204"/>
      <c r="M63" s="204"/>
      <c r="N63" s="204"/>
      <c r="O63" s="204"/>
      <c r="P63" s="204"/>
      <c r="Q63" s="204"/>
      <c r="R63" s="205"/>
    </row>
    <row r="64" spans="3:18">
      <c r="C64" s="203"/>
      <c r="D64" s="204"/>
      <c r="E64" s="204"/>
      <c r="F64" s="204"/>
      <c r="G64" s="204"/>
      <c r="H64" s="204"/>
      <c r="I64" s="204"/>
      <c r="J64" s="204"/>
      <c r="K64" s="204"/>
      <c r="L64" s="204"/>
      <c r="M64" s="204"/>
      <c r="N64" s="204"/>
      <c r="O64" s="204"/>
      <c r="P64" s="204"/>
      <c r="Q64" s="204"/>
      <c r="R64" s="205"/>
    </row>
    <row r="65" spans="3:18">
      <c r="C65" s="203"/>
      <c r="D65" s="204"/>
      <c r="E65" s="204"/>
      <c r="F65" s="204"/>
      <c r="G65" s="204"/>
      <c r="H65" s="204"/>
      <c r="I65" s="204"/>
      <c r="J65" s="204"/>
      <c r="K65" s="204"/>
      <c r="L65" s="204"/>
      <c r="M65" s="204"/>
      <c r="N65" s="204"/>
      <c r="O65" s="204"/>
      <c r="P65" s="204"/>
      <c r="Q65" s="204"/>
      <c r="R65" s="205"/>
    </row>
    <row r="66" spans="3:18">
      <c r="C66" s="203"/>
      <c r="D66" s="204"/>
      <c r="E66" s="204"/>
      <c r="F66" s="204"/>
      <c r="G66" s="204"/>
      <c r="H66" s="204"/>
      <c r="I66" s="204"/>
      <c r="J66" s="204"/>
      <c r="K66" s="204"/>
      <c r="L66" s="204"/>
      <c r="M66" s="204"/>
      <c r="N66" s="204"/>
      <c r="O66" s="204"/>
      <c r="P66" s="204"/>
      <c r="Q66" s="204"/>
      <c r="R66" s="205"/>
    </row>
    <row r="67" spans="3:18">
      <c r="C67" s="203"/>
      <c r="D67" s="204"/>
      <c r="E67" s="204"/>
      <c r="F67" s="204"/>
      <c r="G67" s="204"/>
      <c r="H67" s="204"/>
      <c r="I67" s="204"/>
      <c r="J67" s="204"/>
      <c r="K67" s="204"/>
      <c r="L67" s="204"/>
      <c r="M67" s="204"/>
      <c r="N67" s="204"/>
      <c r="O67" s="204"/>
      <c r="P67" s="204"/>
      <c r="Q67" s="204"/>
      <c r="R67" s="205"/>
    </row>
    <row r="68" spans="3:18">
      <c r="C68" s="203"/>
      <c r="D68" s="204"/>
      <c r="E68" s="204"/>
      <c r="F68" s="204"/>
      <c r="G68" s="204"/>
      <c r="H68" s="204"/>
      <c r="I68" s="204"/>
      <c r="J68" s="204"/>
      <c r="K68" s="204"/>
      <c r="L68" s="204"/>
      <c r="M68" s="204"/>
      <c r="N68" s="204"/>
      <c r="O68" s="204"/>
      <c r="P68" s="204"/>
      <c r="Q68" s="204"/>
      <c r="R68" s="205"/>
    </row>
    <row r="69" spans="3:18">
      <c r="C69" s="203"/>
      <c r="D69" s="204"/>
      <c r="E69" s="204"/>
      <c r="F69" s="204"/>
      <c r="G69" s="204"/>
      <c r="H69" s="204"/>
      <c r="I69" s="204"/>
      <c r="J69" s="204"/>
      <c r="K69" s="204"/>
      <c r="L69" s="204"/>
      <c r="M69" s="204"/>
      <c r="N69" s="204"/>
      <c r="O69" s="204"/>
      <c r="P69" s="204"/>
      <c r="Q69" s="204"/>
      <c r="R69" s="205"/>
    </row>
    <row r="70" spans="3:18">
      <c r="C70" s="203"/>
      <c r="D70" s="204"/>
      <c r="E70" s="204"/>
      <c r="F70" s="204"/>
      <c r="G70" s="204"/>
      <c r="H70" s="204"/>
      <c r="I70" s="204"/>
      <c r="J70" s="204"/>
      <c r="K70" s="204"/>
      <c r="L70" s="204"/>
      <c r="M70" s="204"/>
      <c r="N70" s="204"/>
      <c r="O70" s="204"/>
      <c r="P70" s="204"/>
      <c r="Q70" s="204"/>
      <c r="R70" s="205"/>
    </row>
    <row r="71" spans="3:18">
      <c r="C71" s="203"/>
      <c r="D71" s="204"/>
      <c r="E71" s="204"/>
      <c r="F71" s="204"/>
      <c r="G71" s="204"/>
      <c r="H71" s="204"/>
      <c r="I71" s="204"/>
      <c r="J71" s="204"/>
      <c r="K71" s="204"/>
      <c r="L71" s="204"/>
      <c r="M71" s="204"/>
      <c r="N71" s="204"/>
      <c r="O71" s="204"/>
      <c r="P71" s="204"/>
      <c r="Q71" s="204"/>
      <c r="R71" s="205"/>
    </row>
    <row r="72" spans="3:18">
      <c r="C72" s="203"/>
      <c r="D72" s="204"/>
      <c r="E72" s="204"/>
      <c r="F72" s="204"/>
      <c r="G72" s="204"/>
      <c r="H72" s="204"/>
      <c r="I72" s="204"/>
      <c r="J72" s="204"/>
      <c r="K72" s="204"/>
      <c r="L72" s="204"/>
      <c r="M72" s="204"/>
      <c r="N72" s="204"/>
      <c r="O72" s="204"/>
      <c r="P72" s="204"/>
      <c r="Q72" s="204"/>
      <c r="R72" s="205"/>
    </row>
    <row r="73" spans="3:18">
      <c r="C73" s="203"/>
      <c r="D73" s="204"/>
      <c r="E73" s="204"/>
      <c r="F73" s="204"/>
      <c r="G73" s="204"/>
      <c r="H73" s="204"/>
      <c r="I73" s="204"/>
      <c r="J73" s="204"/>
      <c r="K73" s="204"/>
      <c r="L73" s="204"/>
      <c r="M73" s="204"/>
      <c r="N73" s="204"/>
      <c r="O73" s="204"/>
      <c r="P73" s="204"/>
      <c r="Q73" s="204"/>
      <c r="R73" s="205"/>
    </row>
    <row r="74" spans="3:18">
      <c r="C74" s="203"/>
      <c r="D74" s="204"/>
      <c r="E74" s="204"/>
      <c r="F74" s="204"/>
      <c r="G74" s="204"/>
      <c r="H74" s="204"/>
      <c r="I74" s="204"/>
      <c r="J74" s="204"/>
      <c r="K74" s="204"/>
      <c r="L74" s="204"/>
      <c r="M74" s="204"/>
      <c r="N74" s="204"/>
      <c r="O74" s="204"/>
      <c r="P74" s="204"/>
      <c r="Q74" s="204"/>
      <c r="R74" s="205"/>
    </row>
    <row r="75" spans="3:18">
      <c r="C75" s="203"/>
      <c r="D75" s="204"/>
      <c r="E75" s="204"/>
      <c r="F75" s="204"/>
      <c r="G75" s="204"/>
      <c r="H75" s="204"/>
      <c r="I75" s="204"/>
      <c r="J75" s="204"/>
      <c r="K75" s="204"/>
      <c r="L75" s="204"/>
      <c r="M75" s="204"/>
      <c r="N75" s="204"/>
      <c r="O75" s="204"/>
      <c r="P75" s="204"/>
      <c r="Q75" s="204"/>
      <c r="R75" s="205"/>
    </row>
    <row r="76" spans="3:18">
      <c r="C76" s="203"/>
      <c r="D76" s="204"/>
      <c r="E76" s="204"/>
      <c r="F76" s="204"/>
      <c r="G76" s="204"/>
      <c r="H76" s="204"/>
      <c r="I76" s="204"/>
      <c r="J76" s="204"/>
      <c r="K76" s="204"/>
      <c r="L76" s="204"/>
      <c r="M76" s="204"/>
      <c r="N76" s="204"/>
      <c r="O76" s="204"/>
      <c r="P76" s="204"/>
      <c r="Q76" s="204"/>
      <c r="R76" s="205"/>
    </row>
    <row r="77" spans="3:18">
      <c r="C77" s="203"/>
      <c r="D77" s="204"/>
      <c r="E77" s="204"/>
      <c r="F77" s="204"/>
      <c r="G77" s="204"/>
      <c r="H77" s="204"/>
      <c r="I77" s="204"/>
      <c r="J77" s="204"/>
      <c r="K77" s="204"/>
      <c r="L77" s="204"/>
      <c r="M77" s="204"/>
      <c r="N77" s="204"/>
      <c r="O77" s="204"/>
      <c r="P77" s="204"/>
      <c r="Q77" s="204"/>
      <c r="R77" s="205"/>
    </row>
    <row r="78" spans="3:18">
      <c r="C78" s="203"/>
      <c r="D78" s="204"/>
      <c r="E78" s="204"/>
      <c r="F78" s="204"/>
      <c r="G78" s="204"/>
      <c r="H78" s="204"/>
      <c r="I78" s="204"/>
      <c r="J78" s="204"/>
      <c r="K78" s="204"/>
      <c r="L78" s="204"/>
      <c r="M78" s="204"/>
      <c r="N78" s="204"/>
      <c r="O78" s="204"/>
      <c r="P78" s="204"/>
      <c r="Q78" s="204"/>
      <c r="R78" s="205"/>
    </row>
    <row r="79" spans="3:18">
      <c r="C79" s="203"/>
      <c r="D79" s="204"/>
      <c r="E79" s="204"/>
      <c r="F79" s="204"/>
      <c r="G79" s="204"/>
      <c r="H79" s="204"/>
      <c r="I79" s="204"/>
      <c r="J79" s="204"/>
      <c r="K79" s="204"/>
      <c r="L79" s="204"/>
      <c r="M79" s="204"/>
      <c r="N79" s="204"/>
      <c r="O79" s="204"/>
      <c r="P79" s="204"/>
      <c r="Q79" s="204"/>
      <c r="R79" s="205"/>
    </row>
    <row r="80" spans="3:18">
      <c r="C80" s="203"/>
      <c r="D80" s="204"/>
      <c r="E80" s="204"/>
      <c r="F80" s="204"/>
      <c r="G80" s="204"/>
      <c r="H80" s="204"/>
      <c r="I80" s="204"/>
      <c r="J80" s="204"/>
      <c r="K80" s="204"/>
      <c r="L80" s="204"/>
      <c r="M80" s="204"/>
      <c r="N80" s="204"/>
      <c r="O80" s="204"/>
      <c r="P80" s="204"/>
      <c r="Q80" s="204"/>
      <c r="R80" s="205"/>
    </row>
    <row r="81" spans="3:18">
      <c r="C81" s="203"/>
      <c r="D81" s="204"/>
      <c r="E81" s="204"/>
      <c r="F81" s="204"/>
      <c r="G81" s="204"/>
      <c r="H81" s="204"/>
      <c r="I81" s="204"/>
      <c r="J81" s="204"/>
      <c r="K81" s="204"/>
      <c r="L81" s="204"/>
      <c r="M81" s="204"/>
      <c r="N81" s="204"/>
      <c r="O81" s="204"/>
      <c r="P81" s="204"/>
      <c r="Q81" s="204"/>
      <c r="R81" s="205"/>
    </row>
    <row r="82" spans="3:18">
      <c r="C82" s="203"/>
      <c r="D82" s="204"/>
      <c r="E82" s="204"/>
      <c r="F82" s="204"/>
      <c r="G82" s="204"/>
      <c r="H82" s="204"/>
      <c r="I82" s="204"/>
      <c r="J82" s="204"/>
      <c r="K82" s="204"/>
      <c r="L82" s="204"/>
      <c r="M82" s="204"/>
      <c r="N82" s="204"/>
      <c r="O82" s="204"/>
      <c r="P82" s="204"/>
      <c r="Q82" s="204"/>
      <c r="R82" s="205"/>
    </row>
    <row r="83" spans="3:18">
      <c r="C83" s="203"/>
      <c r="D83" s="204"/>
      <c r="E83" s="204"/>
      <c r="F83" s="204"/>
      <c r="G83" s="204"/>
      <c r="H83" s="204"/>
      <c r="I83" s="204"/>
      <c r="J83" s="204"/>
      <c r="K83" s="204"/>
      <c r="L83" s="204"/>
      <c r="M83" s="204"/>
      <c r="N83" s="204"/>
      <c r="O83" s="204"/>
      <c r="P83" s="204"/>
      <c r="Q83" s="204"/>
      <c r="R83" s="205"/>
    </row>
    <row r="84" spans="3:18">
      <c r="C84" s="203"/>
      <c r="D84" s="204"/>
      <c r="E84" s="204"/>
      <c r="F84" s="204"/>
      <c r="G84" s="204"/>
      <c r="H84" s="204"/>
      <c r="I84" s="204"/>
      <c r="J84" s="204"/>
      <c r="K84" s="204"/>
      <c r="L84" s="204"/>
      <c r="M84" s="204"/>
      <c r="N84" s="204"/>
      <c r="O84" s="204"/>
      <c r="P84" s="204"/>
      <c r="Q84" s="204"/>
      <c r="R84" s="205"/>
    </row>
    <row r="85" spans="3:18" ht="63" customHeight="1">
      <c r="C85" s="203"/>
      <c r="D85" s="204"/>
      <c r="E85" s="204"/>
      <c r="F85" s="204"/>
      <c r="G85" s="204"/>
      <c r="H85" s="204"/>
      <c r="I85" s="204"/>
      <c r="J85" s="204"/>
      <c r="K85" s="204"/>
      <c r="L85" s="204"/>
      <c r="M85" s="204"/>
      <c r="N85" s="204"/>
      <c r="O85" s="204"/>
      <c r="P85" s="204"/>
      <c r="Q85" s="204"/>
      <c r="R85" s="205"/>
    </row>
    <row r="86" spans="3:18">
      <c r="C86" s="203"/>
      <c r="D86" s="204"/>
      <c r="E86" s="204"/>
      <c r="F86" s="204"/>
      <c r="G86" s="204"/>
      <c r="H86" s="204"/>
      <c r="I86" s="204"/>
      <c r="J86" s="204"/>
      <c r="K86" s="204"/>
      <c r="L86" s="204"/>
      <c r="M86" s="204"/>
      <c r="N86" s="204"/>
      <c r="O86" s="204"/>
      <c r="P86" s="204"/>
      <c r="Q86" s="204"/>
      <c r="R86" s="205"/>
    </row>
    <row r="87" spans="3:18">
      <c r="C87" s="203"/>
      <c r="D87" s="204"/>
      <c r="E87" s="204"/>
      <c r="F87" s="204"/>
      <c r="G87" s="204"/>
      <c r="H87" s="204"/>
      <c r="I87" s="204"/>
      <c r="J87" s="204"/>
      <c r="K87" s="204"/>
      <c r="L87" s="204"/>
      <c r="M87" s="204"/>
      <c r="N87" s="204"/>
      <c r="O87" s="204"/>
      <c r="P87" s="204"/>
      <c r="Q87" s="204"/>
      <c r="R87" s="205"/>
    </row>
    <row r="88" spans="3:18">
      <c r="C88" s="203"/>
      <c r="D88" s="204"/>
      <c r="E88" s="204"/>
      <c r="F88" s="204"/>
      <c r="G88" s="204"/>
      <c r="H88" s="204"/>
      <c r="I88" s="204"/>
      <c r="J88" s="204"/>
      <c r="K88" s="204"/>
      <c r="L88" s="204"/>
      <c r="M88" s="204"/>
      <c r="N88" s="204"/>
      <c r="O88" s="204"/>
      <c r="P88" s="204"/>
      <c r="Q88" s="204"/>
      <c r="R88" s="205"/>
    </row>
    <row r="89" spans="3:18">
      <c r="C89" s="203"/>
      <c r="D89" s="204"/>
      <c r="E89" s="204"/>
      <c r="F89" s="204"/>
      <c r="G89" s="204"/>
      <c r="H89" s="204"/>
      <c r="I89" s="204"/>
      <c r="J89" s="204"/>
      <c r="K89" s="204"/>
      <c r="L89" s="204"/>
      <c r="M89" s="204"/>
      <c r="N89" s="204"/>
      <c r="O89" s="204"/>
      <c r="P89" s="204"/>
      <c r="Q89" s="204"/>
      <c r="R89" s="205"/>
    </row>
    <row r="90" spans="3:18">
      <c r="C90" s="203"/>
      <c r="D90" s="204"/>
      <c r="E90" s="204"/>
      <c r="F90" s="204"/>
      <c r="G90" s="204"/>
      <c r="H90" s="204"/>
      <c r="I90" s="204"/>
      <c r="J90" s="204"/>
      <c r="K90" s="204"/>
      <c r="L90" s="204"/>
      <c r="M90" s="204"/>
      <c r="N90" s="204"/>
      <c r="O90" s="204"/>
      <c r="P90" s="204"/>
      <c r="Q90" s="204"/>
      <c r="R90" s="205"/>
    </row>
    <row r="91" spans="3:18">
      <c r="C91" s="203"/>
      <c r="D91" s="204"/>
      <c r="E91" s="204"/>
      <c r="F91" s="204"/>
      <c r="G91" s="204"/>
      <c r="H91" s="204"/>
      <c r="I91" s="204"/>
      <c r="J91" s="204"/>
      <c r="K91" s="204"/>
      <c r="L91" s="204"/>
      <c r="M91" s="204"/>
      <c r="N91" s="204"/>
      <c r="O91" s="204"/>
      <c r="P91" s="204"/>
      <c r="Q91" s="204"/>
      <c r="R91" s="205"/>
    </row>
    <row r="92" spans="3:18">
      <c r="C92" s="203"/>
      <c r="D92" s="204"/>
      <c r="E92" s="204"/>
      <c r="F92" s="204"/>
      <c r="G92" s="204"/>
      <c r="H92" s="204"/>
      <c r="I92" s="204"/>
      <c r="J92" s="204"/>
      <c r="K92" s="204"/>
      <c r="L92" s="204"/>
      <c r="M92" s="204"/>
      <c r="N92" s="204"/>
      <c r="O92" s="204"/>
      <c r="P92" s="204"/>
      <c r="Q92" s="204"/>
      <c r="R92" s="205"/>
    </row>
    <row r="93" spans="3:18">
      <c r="C93" s="203"/>
      <c r="D93" s="204"/>
      <c r="E93" s="204"/>
      <c r="F93" s="204"/>
      <c r="G93" s="204"/>
      <c r="H93" s="204"/>
      <c r="I93" s="204"/>
      <c r="J93" s="204"/>
      <c r="K93" s="204"/>
      <c r="L93" s="204"/>
      <c r="M93" s="204"/>
      <c r="N93" s="204"/>
      <c r="O93" s="204"/>
      <c r="P93" s="204"/>
      <c r="Q93" s="204"/>
      <c r="R93" s="205"/>
    </row>
    <row r="94" spans="3:18">
      <c r="C94" s="203"/>
      <c r="D94" s="204"/>
      <c r="E94" s="204"/>
      <c r="F94" s="204"/>
      <c r="G94" s="204"/>
      <c r="H94" s="204"/>
      <c r="I94" s="204"/>
      <c r="J94" s="204"/>
      <c r="K94" s="204"/>
      <c r="L94" s="204"/>
      <c r="M94" s="204"/>
      <c r="N94" s="204"/>
      <c r="O94" s="204"/>
      <c r="P94" s="204"/>
      <c r="Q94" s="204"/>
      <c r="R94" s="205"/>
    </row>
    <row r="95" spans="3:18">
      <c r="C95" s="203"/>
      <c r="D95" s="204"/>
      <c r="E95" s="204"/>
      <c r="F95" s="204"/>
      <c r="G95" s="204"/>
      <c r="H95" s="204"/>
      <c r="I95" s="204"/>
      <c r="J95" s="204"/>
      <c r="K95" s="204"/>
      <c r="L95" s="204"/>
      <c r="M95" s="204"/>
      <c r="N95" s="204"/>
      <c r="O95" s="204"/>
      <c r="P95" s="204"/>
      <c r="Q95" s="204"/>
      <c r="R95" s="205"/>
    </row>
    <row r="96" spans="3:18">
      <c r="C96" s="203"/>
      <c r="D96" s="204"/>
      <c r="E96" s="204"/>
      <c r="F96" s="204"/>
      <c r="G96" s="204"/>
      <c r="H96" s="204"/>
      <c r="I96" s="204"/>
      <c r="J96" s="204"/>
      <c r="K96" s="204"/>
      <c r="L96" s="204"/>
      <c r="M96" s="204"/>
      <c r="N96" s="204"/>
      <c r="O96" s="204"/>
      <c r="P96" s="204"/>
      <c r="Q96" s="204"/>
      <c r="R96" s="205"/>
    </row>
    <row r="97" spans="2:22" ht="12" customHeight="1" thickBot="1">
      <c r="C97" s="206"/>
      <c r="D97" s="207"/>
      <c r="E97" s="207"/>
      <c r="F97" s="207"/>
      <c r="G97" s="207"/>
      <c r="H97" s="207"/>
      <c r="I97" s="207"/>
      <c r="J97" s="207"/>
      <c r="K97" s="207"/>
      <c r="L97" s="207"/>
      <c r="M97" s="207"/>
      <c r="N97" s="207"/>
      <c r="O97" s="207"/>
      <c r="P97" s="207"/>
      <c r="Q97" s="207"/>
      <c r="R97" s="208"/>
    </row>
    <row r="98" spans="2:22" s="21" customFormat="1">
      <c r="B98" s="23"/>
      <c r="C98" s="23"/>
      <c r="D98" s="23"/>
      <c r="E98" s="23"/>
      <c r="F98" s="23"/>
      <c r="G98" s="23"/>
      <c r="H98" s="23"/>
      <c r="I98" s="23"/>
      <c r="J98" s="23"/>
      <c r="K98" s="23"/>
      <c r="L98" s="23"/>
      <c r="M98" s="23"/>
      <c r="N98" s="23"/>
      <c r="O98" s="23"/>
      <c r="P98" s="22"/>
      <c r="Q98" s="22"/>
      <c r="R98" s="22"/>
      <c r="S98" s="22"/>
    </row>
    <row r="99" spans="2:22" s="88" customFormat="1" ht="14" thickBot="1"/>
    <row r="100" spans="2:22" s="88" customFormat="1" ht="18" thickTop="1" thickBot="1">
      <c r="C100" s="170" t="s">
        <v>1295</v>
      </c>
      <c r="D100" s="171"/>
      <c r="E100" s="171"/>
      <c r="F100" s="171"/>
      <c r="G100" s="171"/>
      <c r="H100" s="171"/>
      <c r="I100" s="171"/>
      <c r="J100" s="171"/>
      <c r="K100" s="172"/>
      <c r="O100" s="173" t="s">
        <v>1296</v>
      </c>
      <c r="P100" s="173"/>
      <c r="Q100" s="173"/>
      <c r="R100" s="173"/>
    </row>
    <row r="101" spans="2:22" s="88" customFormat="1" ht="12.75" customHeight="1">
      <c r="C101" s="174" t="s">
        <v>2539</v>
      </c>
      <c r="D101" s="175"/>
      <c r="E101" s="175"/>
      <c r="F101" s="175"/>
      <c r="G101" s="175"/>
      <c r="H101" s="175"/>
      <c r="I101" s="175"/>
      <c r="J101" s="175"/>
      <c r="K101" s="175"/>
      <c r="L101" s="175"/>
      <c r="M101" s="175"/>
      <c r="N101" s="175"/>
      <c r="O101" s="176"/>
      <c r="P101" s="176"/>
      <c r="Q101" s="176"/>
      <c r="R101" s="177"/>
    </row>
    <row r="102" spans="2:22" s="88" customFormat="1">
      <c r="C102" s="178"/>
      <c r="D102" s="179"/>
      <c r="E102" s="179"/>
      <c r="F102" s="179"/>
      <c r="G102" s="179"/>
      <c r="H102" s="179"/>
      <c r="I102" s="179"/>
      <c r="J102" s="179"/>
      <c r="K102" s="179"/>
      <c r="L102" s="179"/>
      <c r="M102" s="179"/>
      <c r="N102" s="179"/>
      <c r="O102" s="180"/>
      <c r="P102" s="180"/>
      <c r="Q102" s="180"/>
      <c r="R102" s="181"/>
      <c r="T102" s="186"/>
      <c r="U102" s="186"/>
      <c r="V102" s="186"/>
    </row>
    <row r="103" spans="2:22" s="88" customFormat="1">
      <c r="C103" s="178"/>
      <c r="D103" s="179"/>
      <c r="E103" s="179"/>
      <c r="F103" s="179"/>
      <c r="G103" s="179"/>
      <c r="H103" s="179"/>
      <c r="I103" s="179"/>
      <c r="J103" s="179"/>
      <c r="K103" s="179"/>
      <c r="L103" s="179"/>
      <c r="M103" s="179"/>
      <c r="N103" s="179"/>
      <c r="O103" s="180"/>
      <c r="P103" s="180"/>
      <c r="Q103" s="180"/>
      <c r="R103" s="181"/>
    </row>
    <row r="104" spans="2:22" s="88" customFormat="1">
      <c r="C104" s="178"/>
      <c r="D104" s="179"/>
      <c r="E104" s="179"/>
      <c r="F104" s="179"/>
      <c r="G104" s="179"/>
      <c r="H104" s="179"/>
      <c r="I104" s="179"/>
      <c r="J104" s="179"/>
      <c r="K104" s="179"/>
      <c r="L104" s="179"/>
      <c r="M104" s="179"/>
      <c r="N104" s="179"/>
      <c r="O104" s="180"/>
      <c r="P104" s="180"/>
      <c r="Q104" s="180"/>
      <c r="R104" s="181"/>
    </row>
    <row r="105" spans="2:22" s="88" customFormat="1">
      <c r="C105" s="178"/>
      <c r="D105" s="179"/>
      <c r="E105" s="179"/>
      <c r="F105" s="179"/>
      <c r="G105" s="179"/>
      <c r="H105" s="179"/>
      <c r="I105" s="179"/>
      <c r="J105" s="179"/>
      <c r="K105" s="179"/>
      <c r="L105" s="179"/>
      <c r="M105" s="179"/>
      <c r="N105" s="179"/>
      <c r="O105" s="180"/>
      <c r="P105" s="180"/>
      <c r="Q105" s="180"/>
      <c r="R105" s="181"/>
    </row>
    <row r="106" spans="2:22" s="88" customFormat="1" ht="105" customHeight="1">
      <c r="C106" s="178"/>
      <c r="D106" s="179"/>
      <c r="E106" s="179"/>
      <c r="F106" s="179"/>
      <c r="G106" s="179"/>
      <c r="H106" s="179"/>
      <c r="I106" s="179"/>
      <c r="J106" s="179"/>
      <c r="K106" s="179"/>
      <c r="L106" s="179"/>
      <c r="M106" s="179"/>
      <c r="N106" s="179"/>
      <c r="O106" s="180"/>
      <c r="P106" s="180"/>
      <c r="Q106" s="180"/>
      <c r="R106" s="181"/>
    </row>
    <row r="107" spans="2:22" s="88" customFormat="1" ht="55" customHeight="1" thickBot="1">
      <c r="C107" s="182"/>
      <c r="D107" s="183"/>
      <c r="E107" s="183"/>
      <c r="F107" s="183"/>
      <c r="G107" s="183"/>
      <c r="H107" s="183"/>
      <c r="I107" s="183"/>
      <c r="J107" s="183"/>
      <c r="K107" s="183"/>
      <c r="L107" s="183"/>
      <c r="M107" s="183"/>
      <c r="N107" s="183"/>
      <c r="O107" s="184"/>
      <c r="P107" s="184"/>
      <c r="Q107" s="184"/>
      <c r="R107" s="185"/>
    </row>
  </sheetData>
  <sheetProtection algorithmName="SHA-512" hashValue="nlHDWFysBPctMU8qVdoLCbZlVOYju3mqNJIH2pcHGRqLHrow0tSkB0PgNxtoyL9kSbLNFAVXCNfJmQKIwYHFpQ==" saltValue="8L+BSfh9TmmTVoFGBbay5g==" spinCount="100000" sheet="1" objects="1" scenarios="1"/>
  <mergeCells count="20">
    <mergeCell ref="B2:O2"/>
    <mergeCell ref="B4:O4"/>
    <mergeCell ref="B18:O18"/>
    <mergeCell ref="B19:S29"/>
    <mergeCell ref="B31:O31"/>
    <mergeCell ref="B6:S6"/>
    <mergeCell ref="B7:S16"/>
    <mergeCell ref="B32:S40"/>
    <mergeCell ref="C100:K100"/>
    <mergeCell ref="O100:R100"/>
    <mergeCell ref="C101:R107"/>
    <mergeCell ref="T102:V102"/>
    <mergeCell ref="C43:K43"/>
    <mergeCell ref="O43:R43"/>
    <mergeCell ref="C44:R57"/>
    <mergeCell ref="C61:R97"/>
    <mergeCell ref="T45:V45"/>
    <mergeCell ref="A48:B48"/>
    <mergeCell ref="C60:K60"/>
    <mergeCell ref="P60:R60"/>
  </mergeCells>
  <phoneticPr fontId="8" type="noConversion"/>
  <hyperlinks>
    <hyperlink ref="P60:R60" location="'Post-visit Report - Part 2'!A1" display="View Part 2 - Site Visit Page" xr:uid="{00000000-0004-0000-0000-000000000000}"/>
    <hyperlink ref="O43:R43" location="'Post-visit Report - Part 1'!B2" display="View Part 1 - Expedition Page" xr:uid="{00000000-0004-0000-0000-000001000000}"/>
    <hyperlink ref="O100:R100" location="'Post-visit Report - Part 1'!B2" display="View Part 1 - Expedition Page" xr:uid="{00000000-0004-0000-0000-000002000000}"/>
    <hyperlink ref="O100" location="'Part 3 - South Georgia'!B2" display="View Part 1 - Expedition Page" xr:uid="{00000000-0004-0000-0000-000003000000}"/>
    <hyperlink ref="P100" location="'Part 3 - South Georgia'!B2" display="'Part 3 - South Georgia'!B2" xr:uid="{00000000-0004-0000-0000-000004000000}"/>
    <hyperlink ref="Q100" location="'Part 3 - South Georgia'!B2" display="'Part 3 - South Georgia'!B2" xr:uid="{00000000-0004-0000-0000-000005000000}"/>
    <hyperlink ref="R100" location="'Part 3 - South Georgia'!B2" display="'Part 3 - South Georgia'!B2" xr:uid="{00000000-0004-0000-0000-000006000000}"/>
  </hyperlinks>
  <pageMargins left="0.74803149606299213" right="0.74803149606299213" top="0.98425196850393704" bottom="0.98425196850393704" header="0.51181102362204722" footer="0.51181102362204722"/>
  <pageSetup scale="39" orientation="portrait" horizontalDpi="4294967293" verticalDpi="429496729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tVariables"/>
  <dimension ref="A1:L128"/>
  <sheetViews>
    <sheetView topLeftCell="A98" workbookViewId="0">
      <selection activeCell="E2" sqref="E2"/>
    </sheetView>
  </sheetViews>
  <sheetFormatPr baseColWidth="10" defaultColWidth="8.83203125" defaultRowHeight="13"/>
  <cols>
    <col min="1" max="1" width="16.83203125" customWidth="1"/>
    <col min="3" max="3" width="14.5" customWidth="1"/>
    <col min="5" max="5" width="23" customWidth="1"/>
    <col min="7" max="7" width="14" customWidth="1"/>
    <col min="11" max="11" width="14.33203125" customWidth="1"/>
    <col min="12" max="12" width="9.5" bestFit="1" customWidth="1"/>
  </cols>
  <sheetData>
    <row r="1" spans="1:12">
      <c r="A1" s="2" t="s">
        <v>60</v>
      </c>
      <c r="B1" s="2"/>
      <c r="C1" s="2" t="s">
        <v>61</v>
      </c>
      <c r="D1" s="2"/>
      <c r="E1" s="2" t="s">
        <v>150</v>
      </c>
      <c r="F1" s="2" t="s">
        <v>145</v>
      </c>
      <c r="G1" s="2" t="s">
        <v>146</v>
      </c>
      <c r="H1" s="2" t="s">
        <v>151</v>
      </c>
      <c r="I1" s="2"/>
      <c r="J1" s="2"/>
      <c r="K1" s="2" t="s">
        <v>529</v>
      </c>
      <c r="L1" s="2" t="s">
        <v>530</v>
      </c>
    </row>
    <row r="2" spans="1:12">
      <c r="A2" s="2"/>
      <c r="B2" s="6"/>
      <c r="C2" t="s">
        <v>59</v>
      </c>
      <c r="D2" s="6"/>
      <c r="E2" s="6" t="s">
        <v>148</v>
      </c>
      <c r="F2" s="6" t="s">
        <v>148</v>
      </c>
      <c r="G2" s="6" t="s">
        <v>148</v>
      </c>
      <c r="H2" s="6"/>
      <c r="K2" s="12" t="s">
        <v>569</v>
      </c>
      <c r="L2" s="11">
        <v>37516</v>
      </c>
    </row>
    <row r="3" spans="1:12">
      <c r="A3" s="3" t="s">
        <v>64</v>
      </c>
      <c r="B3" s="6"/>
      <c r="C3" t="s">
        <v>62</v>
      </c>
      <c r="D3" s="6"/>
      <c r="E3" t="s">
        <v>536</v>
      </c>
      <c r="F3" t="s">
        <v>539</v>
      </c>
      <c r="G3" t="s">
        <v>542</v>
      </c>
      <c r="H3" s="10" t="s">
        <v>534</v>
      </c>
    </row>
    <row r="4" spans="1:12">
      <c r="A4" s="3" t="s">
        <v>123</v>
      </c>
      <c r="C4" t="s">
        <v>63</v>
      </c>
      <c r="E4" s="10" t="s">
        <v>152</v>
      </c>
      <c r="F4" s="10" t="s">
        <v>153</v>
      </c>
      <c r="G4" s="10" t="s">
        <v>154</v>
      </c>
      <c r="H4" s="10" t="s">
        <v>155</v>
      </c>
    </row>
    <row r="5" spans="1:12">
      <c r="A5" s="3" t="s">
        <v>106</v>
      </c>
      <c r="E5" s="10" t="s">
        <v>156</v>
      </c>
      <c r="F5" s="10" t="s">
        <v>157</v>
      </c>
      <c r="G5" s="10" t="s">
        <v>158</v>
      </c>
      <c r="H5" s="10" t="s">
        <v>159</v>
      </c>
    </row>
    <row r="6" spans="1:12">
      <c r="A6" s="3" t="s">
        <v>78</v>
      </c>
      <c r="E6" s="10" t="s">
        <v>553</v>
      </c>
      <c r="F6" s="10" t="s">
        <v>558</v>
      </c>
      <c r="G6" s="10" t="s">
        <v>465</v>
      </c>
      <c r="H6" s="10" t="s">
        <v>553</v>
      </c>
    </row>
    <row r="7" spans="1:12">
      <c r="A7" s="3" t="s">
        <v>66</v>
      </c>
      <c r="E7" s="10" t="s">
        <v>160</v>
      </c>
      <c r="F7" s="10" t="s">
        <v>161</v>
      </c>
      <c r="G7" s="10" t="s">
        <v>162</v>
      </c>
      <c r="H7" s="10" t="s">
        <v>163</v>
      </c>
    </row>
    <row r="8" spans="1:12">
      <c r="A8" s="3" t="s">
        <v>76</v>
      </c>
      <c r="E8" t="s">
        <v>548</v>
      </c>
      <c r="F8" t="s">
        <v>561</v>
      </c>
      <c r="G8" t="s">
        <v>566</v>
      </c>
    </row>
    <row r="9" spans="1:12">
      <c r="A9" s="1" t="s">
        <v>83</v>
      </c>
      <c r="E9" s="10" t="s">
        <v>164</v>
      </c>
      <c r="F9" s="10" t="s">
        <v>165</v>
      </c>
      <c r="G9" s="10" t="s">
        <v>166</v>
      </c>
      <c r="H9" s="10" t="s">
        <v>167</v>
      </c>
    </row>
    <row r="10" spans="1:12">
      <c r="A10" s="3" t="s">
        <v>75</v>
      </c>
      <c r="E10" s="10" t="s">
        <v>168</v>
      </c>
      <c r="F10" s="10" t="s">
        <v>169</v>
      </c>
      <c r="G10" s="10" t="s">
        <v>170</v>
      </c>
      <c r="H10" s="10" t="s">
        <v>171</v>
      </c>
    </row>
    <row r="11" spans="1:12">
      <c r="A11" s="3" t="s">
        <v>114</v>
      </c>
      <c r="E11" s="10" t="s">
        <v>172</v>
      </c>
      <c r="F11" s="10" t="s">
        <v>173</v>
      </c>
      <c r="G11" s="10" t="s">
        <v>174</v>
      </c>
      <c r="H11" s="10" t="s">
        <v>175</v>
      </c>
    </row>
    <row r="12" spans="1:12">
      <c r="A12" s="1" t="s">
        <v>100</v>
      </c>
      <c r="E12" s="10" t="s">
        <v>176</v>
      </c>
      <c r="F12" s="10" t="s">
        <v>177</v>
      </c>
      <c r="G12" s="10" t="s">
        <v>178</v>
      </c>
      <c r="H12" s="10" t="s">
        <v>179</v>
      </c>
    </row>
    <row r="13" spans="1:12">
      <c r="A13" s="3" t="s">
        <v>86</v>
      </c>
      <c r="E13" s="10" t="s">
        <v>180</v>
      </c>
      <c r="F13" s="10" t="s">
        <v>181</v>
      </c>
      <c r="G13" s="10" t="s">
        <v>182</v>
      </c>
      <c r="H13" s="10" t="s">
        <v>183</v>
      </c>
    </row>
    <row r="14" spans="1:12">
      <c r="A14" s="3" t="s">
        <v>95</v>
      </c>
      <c r="E14" s="10" t="s">
        <v>184</v>
      </c>
      <c r="F14" s="10" t="s">
        <v>185</v>
      </c>
      <c r="G14" s="10" t="s">
        <v>186</v>
      </c>
      <c r="H14" s="10" t="s">
        <v>187</v>
      </c>
    </row>
    <row r="15" spans="1:12">
      <c r="A15" s="3" t="s">
        <v>67</v>
      </c>
      <c r="E15" s="10" t="s">
        <v>188</v>
      </c>
      <c r="F15" s="10" t="s">
        <v>189</v>
      </c>
      <c r="G15" s="10" t="s">
        <v>190</v>
      </c>
      <c r="H15" s="10" t="s">
        <v>191</v>
      </c>
    </row>
    <row r="16" spans="1:12">
      <c r="A16" s="3" t="s">
        <v>94</v>
      </c>
      <c r="E16" s="10" t="s">
        <v>192</v>
      </c>
      <c r="F16" s="10" t="s">
        <v>193</v>
      </c>
      <c r="G16" s="10" t="s">
        <v>194</v>
      </c>
      <c r="H16" s="10" t="s">
        <v>195</v>
      </c>
    </row>
    <row r="17" spans="1:8">
      <c r="A17" s="3" t="s">
        <v>85</v>
      </c>
      <c r="E17" s="10" t="s">
        <v>196</v>
      </c>
      <c r="F17" s="10" t="s">
        <v>197</v>
      </c>
      <c r="G17" s="10" t="s">
        <v>198</v>
      </c>
      <c r="H17" s="10" t="s">
        <v>199</v>
      </c>
    </row>
    <row r="18" spans="1:8">
      <c r="A18" s="3" t="s">
        <v>98</v>
      </c>
      <c r="E18" s="10" t="s">
        <v>200</v>
      </c>
      <c r="F18" s="10" t="s">
        <v>201</v>
      </c>
      <c r="G18" s="10" t="s">
        <v>202</v>
      </c>
      <c r="H18" s="10" t="s">
        <v>203</v>
      </c>
    </row>
    <row r="19" spans="1:8">
      <c r="A19" s="3" t="s">
        <v>124</v>
      </c>
      <c r="E19" s="10" t="s">
        <v>204</v>
      </c>
      <c r="F19" s="10" t="s">
        <v>205</v>
      </c>
      <c r="G19" s="10" t="s">
        <v>206</v>
      </c>
      <c r="H19" s="10" t="s">
        <v>207</v>
      </c>
    </row>
    <row r="20" spans="1:8">
      <c r="A20" s="4" t="s">
        <v>101</v>
      </c>
      <c r="E20" s="10" t="s">
        <v>208</v>
      </c>
      <c r="F20" s="10" t="s">
        <v>209</v>
      </c>
      <c r="G20" s="10" t="s">
        <v>210</v>
      </c>
      <c r="H20" s="10" t="s">
        <v>211</v>
      </c>
    </row>
    <row r="21" spans="1:8">
      <c r="A21" s="3" t="s">
        <v>80</v>
      </c>
      <c r="E21" s="10" t="s">
        <v>212</v>
      </c>
      <c r="F21" s="10" t="s">
        <v>213</v>
      </c>
      <c r="G21" s="10" t="s">
        <v>214</v>
      </c>
      <c r="H21" s="10" t="s">
        <v>215</v>
      </c>
    </row>
    <row r="22" spans="1:8">
      <c r="A22" s="17" t="s">
        <v>570</v>
      </c>
      <c r="E22" s="10" t="s">
        <v>216</v>
      </c>
      <c r="F22" s="10" t="s">
        <v>217</v>
      </c>
      <c r="G22" s="10" t="s">
        <v>218</v>
      </c>
      <c r="H22" s="10" t="s">
        <v>219</v>
      </c>
    </row>
    <row r="23" spans="1:8">
      <c r="A23" s="3" t="s">
        <v>99</v>
      </c>
      <c r="E23" s="10" t="s">
        <v>547</v>
      </c>
      <c r="F23" s="10" t="s">
        <v>406</v>
      </c>
      <c r="G23" s="10" t="s">
        <v>565</v>
      </c>
    </row>
    <row r="24" spans="1:8">
      <c r="A24" s="3" t="s">
        <v>125</v>
      </c>
      <c r="E24" s="10" t="s">
        <v>220</v>
      </c>
      <c r="F24" s="10" t="s">
        <v>221</v>
      </c>
      <c r="G24" s="10" t="s">
        <v>222</v>
      </c>
      <c r="H24" s="10" t="s">
        <v>223</v>
      </c>
    </row>
    <row r="25" spans="1:8">
      <c r="A25" s="3" t="s">
        <v>126</v>
      </c>
      <c r="E25" s="10" t="s">
        <v>224</v>
      </c>
      <c r="F25" s="10" t="s">
        <v>225</v>
      </c>
      <c r="G25" s="10" t="s">
        <v>226</v>
      </c>
      <c r="H25" s="10" t="s">
        <v>227</v>
      </c>
    </row>
    <row r="26" spans="1:8">
      <c r="A26" s="3" t="s">
        <v>102</v>
      </c>
      <c r="E26" s="10" t="s">
        <v>228</v>
      </c>
      <c r="F26" s="10" t="s">
        <v>229</v>
      </c>
      <c r="G26" s="10" t="s">
        <v>230</v>
      </c>
      <c r="H26" s="10" t="s">
        <v>231</v>
      </c>
    </row>
    <row r="27" spans="1:8">
      <c r="A27" s="3" t="s">
        <v>90</v>
      </c>
      <c r="E27" s="10" t="s">
        <v>232</v>
      </c>
      <c r="F27" s="10" t="s">
        <v>233</v>
      </c>
      <c r="G27" s="10" t="s">
        <v>234</v>
      </c>
      <c r="H27" s="10" t="s">
        <v>235</v>
      </c>
    </row>
    <row r="28" spans="1:8">
      <c r="A28" s="3" t="s">
        <v>77</v>
      </c>
      <c r="E28" s="10" t="s">
        <v>236</v>
      </c>
      <c r="F28" s="10" t="s">
        <v>237</v>
      </c>
      <c r="G28" s="10" t="s">
        <v>238</v>
      </c>
      <c r="H28" s="10" t="s">
        <v>239</v>
      </c>
    </row>
    <row r="29" spans="1:8">
      <c r="A29" s="3" t="s">
        <v>65</v>
      </c>
      <c r="E29" s="10" t="s">
        <v>240</v>
      </c>
      <c r="F29" s="10" t="s">
        <v>241</v>
      </c>
      <c r="G29" s="10" t="s">
        <v>242</v>
      </c>
      <c r="H29" s="10" t="s">
        <v>235</v>
      </c>
    </row>
    <row r="30" spans="1:8">
      <c r="A30" s="3" t="s">
        <v>115</v>
      </c>
      <c r="E30" s="10" t="s">
        <v>243</v>
      </c>
      <c r="F30" s="10" t="s">
        <v>244</v>
      </c>
      <c r="G30" s="10" t="s">
        <v>245</v>
      </c>
      <c r="H30" s="10" t="s">
        <v>246</v>
      </c>
    </row>
    <row r="31" spans="1:8">
      <c r="A31" s="3" t="s">
        <v>127</v>
      </c>
      <c r="E31" s="10" t="s">
        <v>247</v>
      </c>
      <c r="F31" s="10" t="s">
        <v>248</v>
      </c>
      <c r="G31" s="10" t="s">
        <v>249</v>
      </c>
      <c r="H31" s="10" t="s">
        <v>250</v>
      </c>
    </row>
    <row r="32" spans="1:8">
      <c r="A32" s="3" t="s">
        <v>116</v>
      </c>
      <c r="E32" s="10" t="s">
        <v>251</v>
      </c>
      <c r="F32" s="10" t="s">
        <v>252</v>
      </c>
      <c r="G32" s="10" t="s">
        <v>253</v>
      </c>
      <c r="H32" s="10" t="s">
        <v>254</v>
      </c>
    </row>
    <row r="33" spans="1:8">
      <c r="A33" s="3" t="s">
        <v>107</v>
      </c>
      <c r="E33" s="10" t="s">
        <v>255</v>
      </c>
      <c r="F33" s="10" t="s">
        <v>237</v>
      </c>
      <c r="G33" s="10" t="s">
        <v>238</v>
      </c>
      <c r="H33" s="10" t="s">
        <v>239</v>
      </c>
    </row>
    <row r="34" spans="1:8">
      <c r="A34" s="3" t="s">
        <v>117</v>
      </c>
      <c r="E34" s="10" t="s">
        <v>256</v>
      </c>
      <c r="F34" s="10" t="s">
        <v>257</v>
      </c>
      <c r="G34" s="10" t="s">
        <v>258</v>
      </c>
      <c r="H34" s="10" t="s">
        <v>259</v>
      </c>
    </row>
    <row r="35" spans="1:8">
      <c r="A35" s="3" t="s">
        <v>96</v>
      </c>
      <c r="E35" s="10" t="s">
        <v>260</v>
      </c>
      <c r="F35" s="10" t="s">
        <v>261</v>
      </c>
      <c r="G35" s="10" t="s">
        <v>262</v>
      </c>
      <c r="H35" s="10" t="s">
        <v>263</v>
      </c>
    </row>
    <row r="36" spans="1:8">
      <c r="A36" s="3" t="s">
        <v>128</v>
      </c>
      <c r="E36" s="10" t="s">
        <v>264</v>
      </c>
      <c r="F36" s="10" t="s">
        <v>244</v>
      </c>
      <c r="G36" s="10" t="s">
        <v>265</v>
      </c>
      <c r="H36" s="10" t="s">
        <v>266</v>
      </c>
    </row>
    <row r="37" spans="1:8">
      <c r="A37" s="3" t="s">
        <v>108</v>
      </c>
      <c r="E37" s="10" t="s">
        <v>267</v>
      </c>
      <c r="F37" s="10" t="s">
        <v>225</v>
      </c>
      <c r="G37" s="10" t="s">
        <v>268</v>
      </c>
      <c r="H37" s="10" t="s">
        <v>211</v>
      </c>
    </row>
    <row r="38" spans="1:8">
      <c r="A38" s="3" t="s">
        <v>84</v>
      </c>
      <c r="E38" s="10" t="s">
        <v>269</v>
      </c>
      <c r="F38" s="10" t="s">
        <v>270</v>
      </c>
      <c r="G38" s="10" t="s">
        <v>271</v>
      </c>
      <c r="H38" s="10" t="s">
        <v>272</v>
      </c>
    </row>
    <row r="39" spans="1:8">
      <c r="A39" s="3" t="s">
        <v>82</v>
      </c>
      <c r="E39" s="10" t="s">
        <v>273</v>
      </c>
      <c r="F39" s="10" t="s">
        <v>274</v>
      </c>
      <c r="G39" s="10" t="s">
        <v>275</v>
      </c>
      <c r="H39" s="10" t="s">
        <v>211</v>
      </c>
    </row>
    <row r="40" spans="1:8">
      <c r="A40" s="3" t="s">
        <v>81</v>
      </c>
      <c r="E40" s="10" t="s">
        <v>544</v>
      </c>
      <c r="F40" s="10" t="s">
        <v>366</v>
      </c>
      <c r="G40" s="10" t="s">
        <v>563</v>
      </c>
    </row>
    <row r="41" spans="1:8">
      <c r="A41" s="3" t="s">
        <v>93</v>
      </c>
      <c r="E41" s="10" t="s">
        <v>276</v>
      </c>
      <c r="F41" s="10" t="s">
        <v>277</v>
      </c>
      <c r="G41" s="10" t="s">
        <v>278</v>
      </c>
      <c r="H41" s="10" t="s">
        <v>250</v>
      </c>
    </row>
    <row r="42" spans="1:8">
      <c r="A42" s="3" t="s">
        <v>68</v>
      </c>
      <c r="E42" s="10" t="s">
        <v>279</v>
      </c>
      <c r="F42" s="10" t="s">
        <v>280</v>
      </c>
      <c r="G42" s="10" t="s">
        <v>281</v>
      </c>
      <c r="H42" s="10" t="s">
        <v>167</v>
      </c>
    </row>
    <row r="43" spans="1:8">
      <c r="A43" s="1" t="s">
        <v>129</v>
      </c>
      <c r="E43" s="10" t="s">
        <v>282</v>
      </c>
      <c r="F43" s="10" t="s">
        <v>283</v>
      </c>
      <c r="G43" s="10" t="s">
        <v>284</v>
      </c>
      <c r="H43" s="10" t="s">
        <v>285</v>
      </c>
    </row>
    <row r="44" spans="1:8">
      <c r="A44" s="3" t="s">
        <v>103</v>
      </c>
      <c r="E44" t="s">
        <v>555</v>
      </c>
      <c r="F44" t="s">
        <v>280</v>
      </c>
      <c r="G44" t="s">
        <v>567</v>
      </c>
    </row>
    <row r="45" spans="1:8">
      <c r="A45" s="1" t="s">
        <v>118</v>
      </c>
      <c r="E45" s="10" t="s">
        <v>286</v>
      </c>
      <c r="F45" s="10" t="s">
        <v>287</v>
      </c>
      <c r="G45" s="10" t="s">
        <v>288</v>
      </c>
      <c r="H45" s="10" t="s">
        <v>289</v>
      </c>
    </row>
    <row r="46" spans="1:8">
      <c r="A46" s="3" t="s">
        <v>119</v>
      </c>
      <c r="E46" s="10" t="s">
        <v>290</v>
      </c>
      <c r="F46" s="10" t="s">
        <v>291</v>
      </c>
      <c r="G46" s="10" t="s">
        <v>292</v>
      </c>
      <c r="H46" s="10" t="s">
        <v>211</v>
      </c>
    </row>
    <row r="47" spans="1:8">
      <c r="A47" s="3" t="s">
        <v>104</v>
      </c>
      <c r="E47" s="10" t="s">
        <v>293</v>
      </c>
      <c r="F47" s="10" t="s">
        <v>294</v>
      </c>
      <c r="G47" s="10" t="s">
        <v>295</v>
      </c>
      <c r="H47" s="10" t="s">
        <v>296</v>
      </c>
    </row>
    <row r="48" spans="1:8">
      <c r="A48" s="3" t="s">
        <v>120</v>
      </c>
      <c r="E48" s="10" t="s">
        <v>297</v>
      </c>
      <c r="F48" s="10" t="s">
        <v>298</v>
      </c>
      <c r="G48" s="10" t="s">
        <v>299</v>
      </c>
      <c r="H48" s="10" t="s">
        <v>300</v>
      </c>
    </row>
    <row r="49" spans="1:8">
      <c r="A49" s="3" t="s">
        <v>109</v>
      </c>
      <c r="E49" s="10" t="s">
        <v>301</v>
      </c>
      <c r="F49" s="10" t="s">
        <v>302</v>
      </c>
      <c r="G49" s="10" t="s">
        <v>303</v>
      </c>
      <c r="H49" s="10" t="s">
        <v>304</v>
      </c>
    </row>
    <row r="50" spans="1:8">
      <c r="A50" s="3" t="s">
        <v>91</v>
      </c>
      <c r="E50" s="10" t="s">
        <v>305</v>
      </c>
      <c r="F50" s="10" t="s">
        <v>306</v>
      </c>
      <c r="G50" s="10" t="s">
        <v>214</v>
      </c>
      <c r="H50" s="10" t="s">
        <v>307</v>
      </c>
    </row>
    <row r="51" spans="1:8">
      <c r="A51" s="3" t="s">
        <v>71</v>
      </c>
      <c r="E51" s="10" t="s">
        <v>308</v>
      </c>
      <c r="F51" s="10" t="s">
        <v>309</v>
      </c>
      <c r="G51" s="10" t="s">
        <v>310</v>
      </c>
      <c r="H51" s="10" t="s">
        <v>311</v>
      </c>
    </row>
    <row r="52" spans="1:8">
      <c r="A52" s="3" t="s">
        <v>72</v>
      </c>
      <c r="E52" s="10" t="s">
        <v>312</v>
      </c>
      <c r="F52" s="10" t="s">
        <v>313</v>
      </c>
      <c r="G52" s="10" t="s">
        <v>314</v>
      </c>
      <c r="H52" s="10" t="s">
        <v>315</v>
      </c>
    </row>
    <row r="53" spans="1:8">
      <c r="A53" s="3" t="s">
        <v>87</v>
      </c>
      <c r="E53" s="10" t="s">
        <v>316</v>
      </c>
      <c r="F53" s="10" t="s">
        <v>317</v>
      </c>
      <c r="G53" s="10" t="s">
        <v>318</v>
      </c>
      <c r="H53" s="10" t="s">
        <v>319</v>
      </c>
    </row>
    <row r="54" spans="1:8">
      <c r="A54" s="3" t="s">
        <v>130</v>
      </c>
      <c r="E54" s="10" t="s">
        <v>320</v>
      </c>
      <c r="F54" s="10" t="s">
        <v>321</v>
      </c>
      <c r="G54" s="10" t="s">
        <v>322</v>
      </c>
      <c r="H54" s="10" t="s">
        <v>323</v>
      </c>
    </row>
    <row r="55" spans="1:8">
      <c r="A55" s="3" t="s">
        <v>110</v>
      </c>
      <c r="E55" s="10" t="s">
        <v>324</v>
      </c>
      <c r="F55" s="10" t="s">
        <v>325</v>
      </c>
      <c r="G55" s="10" t="s">
        <v>326</v>
      </c>
      <c r="H55" s="10" t="s">
        <v>327</v>
      </c>
    </row>
    <row r="56" spans="1:8">
      <c r="A56" s="3" t="s">
        <v>131</v>
      </c>
      <c r="E56" s="10" t="s">
        <v>328</v>
      </c>
      <c r="F56" s="10" t="s">
        <v>329</v>
      </c>
      <c r="G56" s="10" t="s">
        <v>330</v>
      </c>
      <c r="H56" s="10" t="s">
        <v>331</v>
      </c>
    </row>
    <row r="57" spans="1:8">
      <c r="A57" s="3" t="s">
        <v>89</v>
      </c>
      <c r="E57" s="10" t="s">
        <v>332</v>
      </c>
      <c r="F57" s="10" t="s">
        <v>333</v>
      </c>
      <c r="G57" s="10" t="s">
        <v>334</v>
      </c>
      <c r="H57" s="10" t="s">
        <v>335</v>
      </c>
    </row>
    <row r="58" spans="1:8">
      <c r="A58" s="3" t="s">
        <v>88</v>
      </c>
      <c r="E58" s="10" t="s">
        <v>336</v>
      </c>
      <c r="F58" s="10" t="s">
        <v>337</v>
      </c>
      <c r="G58" s="10" t="s">
        <v>338</v>
      </c>
      <c r="H58" s="10" t="s">
        <v>339</v>
      </c>
    </row>
    <row r="59" spans="1:8">
      <c r="A59" s="15" t="s">
        <v>97</v>
      </c>
      <c r="E59" s="13" t="s">
        <v>552</v>
      </c>
      <c r="F59" s="14" t="s">
        <v>560</v>
      </c>
      <c r="G59" s="14" t="s">
        <v>563</v>
      </c>
      <c r="H59" t="s">
        <v>544</v>
      </c>
    </row>
    <row r="60" spans="1:8">
      <c r="A60" s="3" t="s">
        <v>121</v>
      </c>
      <c r="E60" s="10" t="s">
        <v>340</v>
      </c>
      <c r="F60" s="10" t="s">
        <v>341</v>
      </c>
      <c r="G60" s="10" t="s">
        <v>342</v>
      </c>
      <c r="H60" s="10" t="s">
        <v>195</v>
      </c>
    </row>
    <row r="61" spans="1:8">
      <c r="A61" s="3" t="s">
        <v>111</v>
      </c>
      <c r="E61" s="10" t="s">
        <v>343</v>
      </c>
      <c r="F61" s="10" t="s">
        <v>306</v>
      </c>
      <c r="G61" s="10" t="s">
        <v>344</v>
      </c>
      <c r="H61" s="10" t="s">
        <v>171</v>
      </c>
    </row>
    <row r="62" spans="1:8">
      <c r="A62" s="1" t="s">
        <v>112</v>
      </c>
      <c r="E62" s="10" t="s">
        <v>345</v>
      </c>
      <c r="F62" s="10" t="s">
        <v>346</v>
      </c>
      <c r="G62" s="10" t="s">
        <v>347</v>
      </c>
      <c r="H62" s="10" t="s">
        <v>348</v>
      </c>
    </row>
    <row r="63" spans="1:8">
      <c r="A63" s="3" t="s">
        <v>73</v>
      </c>
      <c r="E63" s="10" t="s">
        <v>349</v>
      </c>
      <c r="F63" s="10" t="s">
        <v>350</v>
      </c>
      <c r="G63" s="10" t="s">
        <v>351</v>
      </c>
      <c r="H63" s="10" t="s">
        <v>211</v>
      </c>
    </row>
    <row r="64" spans="1:8">
      <c r="A64" s="3" t="s">
        <v>79</v>
      </c>
      <c r="E64" s="10" t="s">
        <v>352</v>
      </c>
      <c r="F64" s="10" t="s">
        <v>353</v>
      </c>
      <c r="G64" s="10" t="s">
        <v>354</v>
      </c>
      <c r="H64" s="10" t="s">
        <v>211</v>
      </c>
    </row>
    <row r="65" spans="1:8">
      <c r="A65" s="3" t="s">
        <v>74</v>
      </c>
      <c r="E65" s="10" t="s">
        <v>355</v>
      </c>
      <c r="F65" s="10" t="s">
        <v>356</v>
      </c>
      <c r="G65" s="10" t="s">
        <v>357</v>
      </c>
      <c r="H65" s="10" t="s">
        <v>358</v>
      </c>
    </row>
    <row r="66" spans="1:8">
      <c r="A66" s="3" t="s">
        <v>70</v>
      </c>
      <c r="E66" s="10" t="s">
        <v>359</v>
      </c>
      <c r="F66" s="10" t="s">
        <v>313</v>
      </c>
      <c r="G66" s="10" t="s">
        <v>314</v>
      </c>
      <c r="H66" s="10" t="s">
        <v>360</v>
      </c>
    </row>
    <row r="67" spans="1:8">
      <c r="A67" s="3" t="s">
        <v>113</v>
      </c>
      <c r="E67" t="s">
        <v>533</v>
      </c>
      <c r="F67" t="s">
        <v>540</v>
      </c>
      <c r="G67" t="s">
        <v>174</v>
      </c>
      <c r="H67" t="s">
        <v>533</v>
      </c>
    </row>
    <row r="68" spans="1:8">
      <c r="A68" s="3" t="s">
        <v>105</v>
      </c>
      <c r="E68" s="10" t="s">
        <v>361</v>
      </c>
      <c r="F68" s="10" t="s">
        <v>362</v>
      </c>
      <c r="G68" s="10" t="s">
        <v>363</v>
      </c>
      <c r="H68" s="10" t="s">
        <v>364</v>
      </c>
    </row>
    <row r="69" spans="1:8">
      <c r="A69" s="3" t="s">
        <v>92</v>
      </c>
      <c r="E69" s="10" t="s">
        <v>365</v>
      </c>
      <c r="F69" s="10" t="s">
        <v>366</v>
      </c>
      <c r="G69" s="10" t="s">
        <v>367</v>
      </c>
      <c r="H69" s="10" t="s">
        <v>368</v>
      </c>
    </row>
    <row r="70" spans="1:8">
      <c r="A70" s="3" t="s">
        <v>132</v>
      </c>
      <c r="E70" s="10" t="s">
        <v>369</v>
      </c>
      <c r="F70" s="10" t="s">
        <v>370</v>
      </c>
      <c r="G70" s="10" t="s">
        <v>371</v>
      </c>
      <c r="H70" s="10" t="s">
        <v>372</v>
      </c>
    </row>
    <row r="71" spans="1:8">
      <c r="A71" s="17" t="s">
        <v>571</v>
      </c>
      <c r="E71" t="s">
        <v>537</v>
      </c>
      <c r="F71" t="s">
        <v>541</v>
      </c>
      <c r="G71" t="s">
        <v>543</v>
      </c>
      <c r="H71" t="s">
        <v>535</v>
      </c>
    </row>
    <row r="72" spans="1:8">
      <c r="A72" s="5" t="s">
        <v>133</v>
      </c>
      <c r="E72" s="10" t="s">
        <v>556</v>
      </c>
      <c r="F72" s="10" t="s">
        <v>213</v>
      </c>
      <c r="G72" s="10" t="s">
        <v>568</v>
      </c>
    </row>
    <row r="73" spans="1:8">
      <c r="A73" s="16" t="s">
        <v>69</v>
      </c>
      <c r="E73" s="10" t="s">
        <v>373</v>
      </c>
      <c r="F73" s="10" t="s">
        <v>374</v>
      </c>
      <c r="G73" s="10" t="s">
        <v>375</v>
      </c>
      <c r="H73" s="10" t="s">
        <v>376</v>
      </c>
    </row>
    <row r="74" spans="1:8">
      <c r="A74" s="16" t="s">
        <v>122</v>
      </c>
      <c r="E74" s="10" t="s">
        <v>377</v>
      </c>
      <c r="F74" s="10" t="s">
        <v>378</v>
      </c>
      <c r="G74" s="10" t="s">
        <v>379</v>
      </c>
      <c r="H74" s="10" t="s">
        <v>179</v>
      </c>
    </row>
    <row r="75" spans="1:8">
      <c r="E75" s="10" t="s">
        <v>380</v>
      </c>
      <c r="F75" s="10" t="s">
        <v>381</v>
      </c>
      <c r="G75" s="10" t="s">
        <v>382</v>
      </c>
      <c r="H75" s="10" t="s">
        <v>383</v>
      </c>
    </row>
    <row r="76" spans="1:8">
      <c r="E76" s="10" t="s">
        <v>384</v>
      </c>
      <c r="F76" s="10" t="s">
        <v>385</v>
      </c>
      <c r="G76" s="10" t="s">
        <v>386</v>
      </c>
      <c r="H76" s="10" t="s">
        <v>387</v>
      </c>
    </row>
    <row r="77" spans="1:8">
      <c r="E77" s="10" t="s">
        <v>388</v>
      </c>
      <c r="F77" s="10" t="s">
        <v>389</v>
      </c>
      <c r="G77" s="10" t="s">
        <v>390</v>
      </c>
      <c r="H77" s="10" t="s">
        <v>391</v>
      </c>
    </row>
    <row r="78" spans="1:8">
      <c r="E78" s="10" t="s">
        <v>392</v>
      </c>
      <c r="F78" s="10" t="s">
        <v>393</v>
      </c>
      <c r="G78" s="10" t="s">
        <v>394</v>
      </c>
      <c r="H78" s="10" t="s">
        <v>395</v>
      </c>
    </row>
    <row r="79" spans="1:8">
      <c r="E79" s="10" t="s">
        <v>396</v>
      </c>
      <c r="F79" s="10" t="s">
        <v>302</v>
      </c>
      <c r="G79" s="10" t="s">
        <v>371</v>
      </c>
      <c r="H79" s="10" t="s">
        <v>397</v>
      </c>
    </row>
    <row r="80" spans="1:8">
      <c r="E80" s="10" t="s">
        <v>546</v>
      </c>
      <c r="F80" s="10" t="s">
        <v>353</v>
      </c>
      <c r="G80" s="10" t="s">
        <v>564</v>
      </c>
    </row>
    <row r="81" spans="5:8">
      <c r="E81" s="10" t="s">
        <v>398</v>
      </c>
      <c r="F81" s="10" t="s">
        <v>399</v>
      </c>
      <c r="G81" s="10" t="s">
        <v>400</v>
      </c>
      <c r="H81" s="10" t="s">
        <v>159</v>
      </c>
    </row>
    <row r="82" spans="5:8">
      <c r="E82" s="10" t="s">
        <v>401</v>
      </c>
      <c r="F82" s="10" t="s">
        <v>313</v>
      </c>
      <c r="G82" s="10" t="s">
        <v>402</v>
      </c>
      <c r="H82" s="10" t="s">
        <v>403</v>
      </c>
    </row>
    <row r="83" spans="5:8">
      <c r="E83" s="10" t="s">
        <v>545</v>
      </c>
      <c r="F83" s="10" t="s">
        <v>559</v>
      </c>
      <c r="G83" s="10" t="s">
        <v>314</v>
      </c>
    </row>
    <row r="84" spans="5:8">
      <c r="E84" t="s">
        <v>557</v>
      </c>
      <c r="F84" t="s">
        <v>541</v>
      </c>
      <c r="G84" t="s">
        <v>543</v>
      </c>
      <c r="H84" t="s">
        <v>537</v>
      </c>
    </row>
    <row r="85" spans="5:8">
      <c r="E85" s="10" t="s">
        <v>404</v>
      </c>
      <c r="F85" s="10" t="s">
        <v>294</v>
      </c>
      <c r="G85" s="10" t="s">
        <v>295</v>
      </c>
      <c r="H85" s="10" t="s">
        <v>296</v>
      </c>
    </row>
    <row r="86" spans="5:8">
      <c r="E86" s="10" t="s">
        <v>405</v>
      </c>
      <c r="F86" s="10" t="s">
        <v>406</v>
      </c>
      <c r="G86" s="10" t="s">
        <v>407</v>
      </c>
      <c r="H86" s="10" t="s">
        <v>408</v>
      </c>
    </row>
    <row r="87" spans="5:8">
      <c r="E87" s="10" t="s">
        <v>550</v>
      </c>
      <c r="F87" s="10" t="s">
        <v>489</v>
      </c>
      <c r="G87" s="10" t="s">
        <v>490</v>
      </c>
    </row>
    <row r="88" spans="5:8">
      <c r="E88" s="10" t="s">
        <v>554</v>
      </c>
      <c r="F88" s="10" t="s">
        <v>558</v>
      </c>
      <c r="G88" s="10" t="s">
        <v>465</v>
      </c>
      <c r="H88" s="10" t="s">
        <v>553</v>
      </c>
    </row>
    <row r="89" spans="5:8">
      <c r="E89" s="10" t="s">
        <v>409</v>
      </c>
      <c r="F89" s="10" t="s">
        <v>410</v>
      </c>
      <c r="G89" s="10" t="s">
        <v>411</v>
      </c>
      <c r="H89" s="10" t="s">
        <v>412</v>
      </c>
    </row>
    <row r="90" spans="5:8">
      <c r="E90" s="10" t="s">
        <v>413</v>
      </c>
      <c r="F90" s="10" t="s">
        <v>414</v>
      </c>
      <c r="G90" s="10" t="s">
        <v>415</v>
      </c>
      <c r="H90" s="10" t="s">
        <v>416</v>
      </c>
    </row>
    <row r="91" spans="5:8">
      <c r="E91" s="10" t="s">
        <v>417</v>
      </c>
      <c r="F91" s="10" t="s">
        <v>418</v>
      </c>
      <c r="G91" s="10" t="s">
        <v>419</v>
      </c>
      <c r="H91" s="10" t="s">
        <v>420</v>
      </c>
    </row>
    <row r="92" spans="5:8">
      <c r="E92" s="10" t="s">
        <v>421</v>
      </c>
      <c r="F92" s="10" t="s">
        <v>389</v>
      </c>
      <c r="G92" s="10" t="s">
        <v>422</v>
      </c>
      <c r="H92" s="10" t="s">
        <v>423</v>
      </c>
    </row>
    <row r="93" spans="5:8">
      <c r="E93" s="10" t="s">
        <v>424</v>
      </c>
      <c r="F93" s="10" t="s">
        <v>425</v>
      </c>
      <c r="G93" s="10" t="s">
        <v>426</v>
      </c>
      <c r="H93" s="10" t="s">
        <v>171</v>
      </c>
    </row>
    <row r="94" spans="5:8">
      <c r="E94" s="10" t="s">
        <v>427</v>
      </c>
      <c r="F94" s="10" t="s">
        <v>428</v>
      </c>
      <c r="G94" s="10" t="s">
        <v>429</v>
      </c>
      <c r="H94" s="10" t="s">
        <v>430</v>
      </c>
    </row>
    <row r="95" spans="5:8">
      <c r="E95" s="10" t="s">
        <v>431</v>
      </c>
      <c r="F95" s="10" t="s">
        <v>432</v>
      </c>
      <c r="G95" s="10" t="s">
        <v>433</v>
      </c>
      <c r="H95" s="10" t="s">
        <v>434</v>
      </c>
    </row>
    <row r="96" spans="5:8">
      <c r="E96" s="10" t="s">
        <v>435</v>
      </c>
      <c r="F96" s="10" t="s">
        <v>436</v>
      </c>
      <c r="G96" s="10" t="s">
        <v>437</v>
      </c>
      <c r="H96" s="10" t="s">
        <v>171</v>
      </c>
    </row>
    <row r="97" spans="5:8">
      <c r="E97" s="10" t="s">
        <v>438</v>
      </c>
      <c r="F97" s="10" t="s">
        <v>439</v>
      </c>
      <c r="G97" s="10" t="s">
        <v>440</v>
      </c>
      <c r="H97" s="10" t="s">
        <v>441</v>
      </c>
    </row>
    <row r="98" spans="5:8">
      <c r="E98" t="s">
        <v>551</v>
      </c>
      <c r="F98" t="s">
        <v>540</v>
      </c>
      <c r="G98" t="s">
        <v>174</v>
      </c>
      <c r="H98" t="s">
        <v>533</v>
      </c>
    </row>
    <row r="99" spans="5:8">
      <c r="E99" s="10" t="s">
        <v>442</v>
      </c>
      <c r="F99" s="10" t="s">
        <v>443</v>
      </c>
      <c r="G99" s="10" t="s">
        <v>444</v>
      </c>
      <c r="H99" s="10" t="s">
        <v>285</v>
      </c>
    </row>
    <row r="100" spans="5:8">
      <c r="E100" s="10" t="s">
        <v>445</v>
      </c>
      <c r="F100" s="10" t="s">
        <v>446</v>
      </c>
      <c r="G100" s="10" t="s">
        <v>447</v>
      </c>
      <c r="H100" s="10" t="s">
        <v>448</v>
      </c>
    </row>
    <row r="101" spans="5:8">
      <c r="E101" s="10" t="s">
        <v>449</v>
      </c>
      <c r="F101" s="10" t="s">
        <v>450</v>
      </c>
      <c r="G101" s="10" t="s">
        <v>451</v>
      </c>
      <c r="H101" s="10" t="s">
        <v>452</v>
      </c>
    </row>
    <row r="102" spans="5:8">
      <c r="E102" s="10" t="s">
        <v>453</v>
      </c>
      <c r="F102" s="10" t="s">
        <v>454</v>
      </c>
      <c r="G102" s="10" t="s">
        <v>455</v>
      </c>
      <c r="H102" s="10" t="s">
        <v>358</v>
      </c>
    </row>
    <row r="103" spans="5:8">
      <c r="E103" s="10" t="s">
        <v>456</v>
      </c>
      <c r="F103" s="10" t="s">
        <v>457</v>
      </c>
      <c r="G103" s="10" t="s">
        <v>303</v>
      </c>
      <c r="H103" s="10" t="s">
        <v>458</v>
      </c>
    </row>
    <row r="104" spans="5:8">
      <c r="E104" s="10" t="s">
        <v>459</v>
      </c>
      <c r="F104" s="10" t="s">
        <v>389</v>
      </c>
      <c r="G104" s="10" t="s">
        <v>422</v>
      </c>
      <c r="H104" s="10" t="s">
        <v>423</v>
      </c>
    </row>
    <row r="105" spans="5:8">
      <c r="E105" s="10" t="s">
        <v>460</v>
      </c>
      <c r="F105" s="10" t="s">
        <v>309</v>
      </c>
      <c r="G105" s="10" t="s">
        <v>461</v>
      </c>
      <c r="H105" s="10" t="s">
        <v>462</v>
      </c>
    </row>
    <row r="106" spans="5:8">
      <c r="E106" s="10" t="s">
        <v>463</v>
      </c>
      <c r="F106" s="10" t="s">
        <v>464</v>
      </c>
      <c r="G106" s="10" t="s">
        <v>465</v>
      </c>
      <c r="H106" s="10" t="s">
        <v>466</v>
      </c>
    </row>
    <row r="107" spans="5:8">
      <c r="E107" s="10" t="s">
        <v>467</v>
      </c>
      <c r="F107" s="10" t="s">
        <v>468</v>
      </c>
      <c r="G107" s="10" t="s">
        <v>218</v>
      </c>
      <c r="H107" s="10" t="s">
        <v>469</v>
      </c>
    </row>
    <row r="108" spans="5:8">
      <c r="E108" s="10" t="s">
        <v>470</v>
      </c>
      <c r="F108" s="10" t="s">
        <v>291</v>
      </c>
      <c r="G108" s="10" t="s">
        <v>471</v>
      </c>
      <c r="H108" s="10" t="s">
        <v>472</v>
      </c>
    </row>
    <row r="109" spans="5:8">
      <c r="E109" s="10" t="s">
        <v>473</v>
      </c>
      <c r="F109" s="10" t="s">
        <v>370</v>
      </c>
      <c r="G109" s="10" t="s">
        <v>371</v>
      </c>
      <c r="H109" s="10" t="s">
        <v>372</v>
      </c>
    </row>
    <row r="110" spans="5:8">
      <c r="E110" s="10" t="s">
        <v>474</v>
      </c>
      <c r="F110" s="10" t="s">
        <v>475</v>
      </c>
      <c r="G110" s="10" t="s">
        <v>476</v>
      </c>
      <c r="H110" s="10" t="s">
        <v>159</v>
      </c>
    </row>
    <row r="111" spans="5:8">
      <c r="E111" s="10" t="s">
        <v>477</v>
      </c>
      <c r="F111" s="10" t="s">
        <v>478</v>
      </c>
      <c r="G111" s="10" t="s">
        <v>479</v>
      </c>
      <c r="H111" s="10" t="s">
        <v>480</v>
      </c>
    </row>
    <row r="112" spans="5:8">
      <c r="E112" s="10" t="s">
        <v>481</v>
      </c>
      <c r="F112" s="10" t="s">
        <v>482</v>
      </c>
      <c r="G112" s="10" t="s">
        <v>483</v>
      </c>
      <c r="H112" s="10" t="s">
        <v>484</v>
      </c>
    </row>
    <row r="113" spans="5:8">
      <c r="E113" s="10" t="s">
        <v>485</v>
      </c>
      <c r="F113" s="10" t="s">
        <v>414</v>
      </c>
      <c r="G113" s="10" t="s">
        <v>486</v>
      </c>
      <c r="H113" s="10" t="s">
        <v>487</v>
      </c>
    </row>
    <row r="114" spans="5:8">
      <c r="E114" s="10" t="s">
        <v>488</v>
      </c>
      <c r="F114" s="10" t="s">
        <v>489</v>
      </c>
      <c r="G114" s="10" t="s">
        <v>490</v>
      </c>
      <c r="H114" s="10" t="s">
        <v>491</v>
      </c>
    </row>
    <row r="115" spans="5:8">
      <c r="E115" s="10" t="s">
        <v>492</v>
      </c>
      <c r="F115" s="10" t="s">
        <v>493</v>
      </c>
      <c r="G115" s="10" t="s">
        <v>494</v>
      </c>
      <c r="H115" s="10" t="s">
        <v>495</v>
      </c>
    </row>
    <row r="116" spans="5:8">
      <c r="E116" s="10" t="s">
        <v>496</v>
      </c>
      <c r="F116" s="10" t="s">
        <v>497</v>
      </c>
      <c r="G116" s="10" t="s">
        <v>344</v>
      </c>
      <c r="H116" s="10" t="s">
        <v>498</v>
      </c>
    </row>
    <row r="117" spans="5:8">
      <c r="E117" s="10" t="s">
        <v>499</v>
      </c>
      <c r="F117" s="10" t="s">
        <v>450</v>
      </c>
      <c r="G117" s="10" t="s">
        <v>465</v>
      </c>
      <c r="H117" s="10" t="s">
        <v>500</v>
      </c>
    </row>
    <row r="118" spans="5:8">
      <c r="E118" s="10" t="s">
        <v>501</v>
      </c>
      <c r="F118" s="10" t="s">
        <v>502</v>
      </c>
      <c r="G118" s="10" t="s">
        <v>503</v>
      </c>
      <c r="H118" s="10" t="s">
        <v>504</v>
      </c>
    </row>
    <row r="119" spans="5:8">
      <c r="E119" s="10" t="s">
        <v>505</v>
      </c>
      <c r="F119" s="10" t="s">
        <v>356</v>
      </c>
      <c r="G119" s="10" t="s">
        <v>506</v>
      </c>
      <c r="H119" s="10" t="s">
        <v>507</v>
      </c>
    </row>
    <row r="120" spans="5:8">
      <c r="E120" s="10" t="s">
        <v>508</v>
      </c>
      <c r="F120" s="10" t="s">
        <v>497</v>
      </c>
      <c r="G120" s="10" t="s">
        <v>490</v>
      </c>
      <c r="H120" s="10" t="s">
        <v>509</v>
      </c>
    </row>
    <row r="121" spans="5:8">
      <c r="E121" t="s">
        <v>532</v>
      </c>
      <c r="F121" t="s">
        <v>237</v>
      </c>
      <c r="G121" t="s">
        <v>465</v>
      </c>
      <c r="H121" t="s">
        <v>538</v>
      </c>
    </row>
    <row r="122" spans="5:8">
      <c r="E122" s="10" t="s">
        <v>510</v>
      </c>
      <c r="F122" s="10" t="s">
        <v>511</v>
      </c>
      <c r="G122" s="10" t="s">
        <v>512</v>
      </c>
      <c r="H122" s="10" t="s">
        <v>513</v>
      </c>
    </row>
    <row r="123" spans="5:8">
      <c r="E123" s="10" t="s">
        <v>514</v>
      </c>
      <c r="F123" s="10" t="s">
        <v>515</v>
      </c>
      <c r="G123" s="10" t="s">
        <v>516</v>
      </c>
      <c r="H123" s="10" t="s">
        <v>517</v>
      </c>
    </row>
    <row r="124" spans="5:8">
      <c r="E124" s="10" t="s">
        <v>518</v>
      </c>
      <c r="F124" s="10" t="s">
        <v>519</v>
      </c>
      <c r="G124" s="10" t="s">
        <v>520</v>
      </c>
      <c r="H124" s="10" t="s">
        <v>191</v>
      </c>
    </row>
    <row r="125" spans="5:8">
      <c r="E125" s="10" t="s">
        <v>521</v>
      </c>
      <c r="F125" s="10" t="s">
        <v>502</v>
      </c>
      <c r="G125" s="10" t="s">
        <v>522</v>
      </c>
      <c r="H125" s="10" t="s">
        <v>523</v>
      </c>
    </row>
    <row r="126" spans="5:8">
      <c r="E126" s="10" t="s">
        <v>549</v>
      </c>
      <c r="F126" s="10" t="s">
        <v>562</v>
      </c>
      <c r="G126" s="10" t="s">
        <v>275</v>
      </c>
    </row>
    <row r="127" spans="5:8">
      <c r="E127" s="10" t="s">
        <v>524</v>
      </c>
      <c r="F127" s="10" t="s">
        <v>519</v>
      </c>
      <c r="G127" s="10" t="s">
        <v>426</v>
      </c>
      <c r="H127" s="10" t="s">
        <v>171</v>
      </c>
    </row>
    <row r="128" spans="5:8">
      <c r="E128" s="10" t="s">
        <v>525</v>
      </c>
      <c r="F128" s="10" t="s">
        <v>526</v>
      </c>
      <c r="G128" s="10" t="s">
        <v>154</v>
      </c>
      <c r="H128" s="10" t="s">
        <v>527</v>
      </c>
    </row>
  </sheetData>
  <customSheetViews>
    <customSheetView guid="{39BFEF88-651B-11D5-A3DE-0010A4C54A00}" showRuler="0">
      <selection activeCell="C7" sqref="C7"/>
      <pageMargins left="0.7" right="0.7" top="0.75" bottom="0.75" header="0.3" footer="0.3"/>
    </customSheetView>
  </customSheetViews>
  <phoneticPr fontId="0"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tPVRPart1">
    <pageSetUpPr fitToPage="1"/>
  </sheetPr>
  <dimension ref="B1:Q80"/>
  <sheetViews>
    <sheetView topLeftCell="A21" workbookViewId="0">
      <selection activeCell="W13" sqref="W13"/>
    </sheetView>
  </sheetViews>
  <sheetFormatPr baseColWidth="10" defaultColWidth="8.83203125" defaultRowHeight="13"/>
  <cols>
    <col min="1" max="1" width="0.5" style="44" customWidth="1"/>
    <col min="2" max="2" width="7.33203125" style="44" customWidth="1"/>
    <col min="3" max="3" width="6.83203125" style="44" customWidth="1"/>
    <col min="4" max="4" width="9.33203125" style="44" customWidth="1"/>
    <col min="5" max="5" width="6.83203125" style="44" customWidth="1"/>
    <col min="6" max="6" width="6.83203125" style="92" customWidth="1"/>
    <col min="7" max="8" width="6.83203125" style="44" customWidth="1"/>
    <col min="9" max="9" width="22.83203125" style="44" customWidth="1"/>
    <col min="10" max="10" width="6.83203125" style="44" customWidth="1"/>
    <col min="11" max="11" width="6.83203125" style="92" customWidth="1"/>
    <col min="12" max="13" width="6.83203125" style="44" customWidth="1"/>
    <col min="14" max="14" width="1.6640625" style="44" customWidth="1"/>
    <col min="15" max="15" width="11.1640625" style="44" bestFit="1" customWidth="1"/>
    <col min="16" max="16" width="8.83203125" style="44" customWidth="1"/>
    <col min="17" max="17" width="8.83203125" style="44"/>
    <col min="18" max="18" width="9.5" style="44" customWidth="1"/>
    <col min="19" max="16384" width="8.83203125" style="44"/>
  </cols>
  <sheetData>
    <row r="1" spans="2:16" ht="2.25" customHeight="1" thickBot="1"/>
    <row r="2" spans="2:16" ht="18" customHeight="1" thickBot="1">
      <c r="B2" s="265" t="s">
        <v>572</v>
      </c>
      <c r="C2" s="266"/>
      <c r="D2" s="266"/>
      <c r="E2" s="266"/>
      <c r="F2" s="266"/>
      <c r="G2" s="266"/>
      <c r="H2" s="266"/>
      <c r="I2" s="267"/>
      <c r="J2" s="268" t="s">
        <v>573</v>
      </c>
      <c r="K2" s="268"/>
      <c r="L2" s="268"/>
      <c r="M2" s="268"/>
      <c r="O2" s="143" t="s">
        <v>2536</v>
      </c>
    </row>
    <row r="3" spans="2:16" ht="11.25" customHeight="1">
      <c r="B3" s="45" t="s">
        <v>2103</v>
      </c>
    </row>
    <row r="4" spans="2:16" ht="11.25" customHeight="1">
      <c r="B4" s="45" t="s">
        <v>2104</v>
      </c>
    </row>
    <row r="5" spans="2:16" ht="11.25" customHeight="1">
      <c r="B5" s="45" t="s">
        <v>2105</v>
      </c>
    </row>
    <row r="6" spans="2:16">
      <c r="B6" s="269"/>
      <c r="C6" s="269"/>
      <c r="D6" s="269"/>
    </row>
    <row r="7" spans="2:16">
      <c r="B7" s="46" t="s">
        <v>30</v>
      </c>
      <c r="C7" s="46" t="s">
        <v>31</v>
      </c>
    </row>
    <row r="8" spans="2:16">
      <c r="B8" s="270" t="s">
        <v>32</v>
      </c>
      <c r="C8" s="271"/>
      <c r="D8" s="271"/>
      <c r="E8" s="271"/>
      <c r="F8" s="271"/>
      <c r="G8" s="272"/>
      <c r="H8" s="236" t="s">
        <v>40</v>
      </c>
      <c r="I8" s="237"/>
      <c r="J8" s="243"/>
      <c r="K8" s="243"/>
      <c r="L8" s="243"/>
      <c r="M8" s="244"/>
      <c r="O8" s="234" t="s">
        <v>700</v>
      </c>
      <c r="P8" s="234"/>
    </row>
    <row r="9" spans="2:16">
      <c r="B9" s="262"/>
      <c r="C9" s="263"/>
      <c r="D9" s="263"/>
      <c r="E9" s="263"/>
      <c r="F9" s="263"/>
      <c r="G9" s="264"/>
      <c r="H9" s="238" t="s">
        <v>41</v>
      </c>
      <c r="I9" s="239"/>
      <c r="J9" s="263"/>
      <c r="K9" s="263"/>
      <c r="L9" s="263"/>
      <c r="M9" s="264"/>
      <c r="O9" s="235"/>
      <c r="P9" s="235"/>
    </row>
    <row r="10" spans="2:16">
      <c r="B10" s="240" t="s">
        <v>33</v>
      </c>
      <c r="C10" s="241"/>
      <c r="D10" s="241"/>
      <c r="E10" s="241"/>
      <c r="F10" s="241"/>
      <c r="G10" s="242"/>
      <c r="H10" s="240" t="s">
        <v>952</v>
      </c>
      <c r="I10" s="241"/>
      <c r="J10" s="241"/>
      <c r="K10" s="241"/>
      <c r="L10" s="241"/>
      <c r="M10" s="242"/>
    </row>
    <row r="11" spans="2:16">
      <c r="B11" s="262"/>
      <c r="C11" s="263"/>
      <c r="D11" s="263"/>
      <c r="E11" s="263"/>
      <c r="F11" s="263"/>
      <c r="G11" s="264"/>
      <c r="H11" s="262"/>
      <c r="I11" s="263"/>
      <c r="J11" s="263"/>
      <c r="K11" s="263"/>
      <c r="L11" s="263"/>
      <c r="M11" s="264"/>
    </row>
    <row r="12" spans="2:16" ht="14.25" customHeight="1">
      <c r="B12" s="245" t="s">
        <v>34</v>
      </c>
      <c r="C12" s="246"/>
      <c r="D12" s="246"/>
      <c r="E12" s="247"/>
      <c r="F12" s="247"/>
      <c r="G12" s="76" t="s">
        <v>35</v>
      </c>
      <c r="H12" s="236" t="s">
        <v>951</v>
      </c>
      <c r="I12" s="237"/>
      <c r="J12" s="281"/>
      <c r="K12" s="281"/>
      <c r="L12" s="281"/>
      <c r="M12" s="282"/>
    </row>
    <row r="13" spans="2:16">
      <c r="B13" s="236" t="s">
        <v>36</v>
      </c>
      <c r="C13" s="237"/>
      <c r="D13" s="237"/>
      <c r="E13" s="243"/>
      <c r="F13" s="243"/>
      <c r="G13" s="244"/>
      <c r="H13" s="236" t="s">
        <v>42</v>
      </c>
      <c r="I13" s="237"/>
      <c r="J13" s="243"/>
      <c r="K13" s="243"/>
      <c r="L13" s="243"/>
      <c r="M13" s="244"/>
    </row>
    <row r="14" spans="2:16">
      <c r="B14" s="238" t="s">
        <v>37</v>
      </c>
      <c r="C14" s="239"/>
      <c r="D14" s="239"/>
      <c r="E14" s="248"/>
      <c r="F14" s="248"/>
      <c r="G14" s="249"/>
      <c r="H14" s="238" t="s">
        <v>43</v>
      </c>
      <c r="I14" s="239"/>
      <c r="J14" s="248"/>
      <c r="K14" s="248"/>
      <c r="L14" s="248"/>
      <c r="M14" s="249"/>
    </row>
    <row r="15" spans="2:16">
      <c r="B15" s="240" t="s">
        <v>38</v>
      </c>
      <c r="C15" s="241"/>
      <c r="D15" s="241"/>
      <c r="E15" s="241"/>
      <c r="F15" s="241"/>
      <c r="G15" s="241"/>
      <c r="H15" s="241"/>
      <c r="I15" s="241"/>
      <c r="J15" s="241"/>
      <c r="K15" s="241"/>
      <c r="L15" s="241"/>
      <c r="M15" s="242"/>
    </row>
    <row r="16" spans="2:16" ht="9.75" customHeight="1">
      <c r="B16" s="259" t="s">
        <v>39</v>
      </c>
      <c r="C16" s="260"/>
      <c r="D16" s="260"/>
      <c r="E16" s="260"/>
      <c r="F16" s="260"/>
      <c r="G16" s="260"/>
      <c r="H16" s="260"/>
      <c r="I16" s="260"/>
      <c r="J16" s="260"/>
      <c r="K16" s="260"/>
      <c r="L16" s="260"/>
      <c r="M16" s="261"/>
    </row>
    <row r="17" spans="2:17">
      <c r="B17" s="277"/>
      <c r="C17" s="278"/>
      <c r="D17" s="278"/>
      <c r="E17" s="278"/>
      <c r="F17" s="278"/>
      <c r="G17" s="278"/>
      <c r="H17" s="278"/>
      <c r="I17" s="278"/>
      <c r="J17" s="278"/>
      <c r="K17" s="278"/>
      <c r="L17" s="278"/>
      <c r="M17" s="279"/>
    </row>
    <row r="18" spans="2:17">
      <c r="B18" s="274"/>
      <c r="C18" s="275"/>
      <c r="D18" s="275"/>
      <c r="E18" s="275"/>
      <c r="F18" s="275"/>
      <c r="G18" s="275"/>
      <c r="H18" s="275"/>
      <c r="I18" s="275"/>
      <c r="J18" s="275"/>
      <c r="K18" s="275"/>
      <c r="L18" s="275"/>
      <c r="M18" s="276"/>
    </row>
    <row r="20" spans="2:17">
      <c r="B20" s="46" t="s">
        <v>44</v>
      </c>
      <c r="C20" s="46" t="s">
        <v>45</v>
      </c>
    </row>
    <row r="21" spans="2:17">
      <c r="B21" s="240" t="s">
        <v>46</v>
      </c>
      <c r="C21" s="241"/>
      <c r="D21" s="241"/>
      <c r="E21" s="241"/>
      <c r="F21" s="242"/>
      <c r="G21" s="240" t="s">
        <v>46</v>
      </c>
      <c r="H21" s="257"/>
      <c r="I21" s="258"/>
      <c r="J21" s="240" t="s">
        <v>46</v>
      </c>
      <c r="K21" s="241"/>
      <c r="L21" s="241"/>
      <c r="M21" s="242"/>
    </row>
    <row r="22" spans="2:17">
      <c r="B22" s="262"/>
      <c r="C22" s="263"/>
      <c r="D22" s="263"/>
      <c r="E22" s="263"/>
      <c r="F22" s="264"/>
      <c r="G22" s="262"/>
      <c r="H22" s="263"/>
      <c r="I22" s="264"/>
      <c r="J22" s="262"/>
      <c r="K22" s="263"/>
      <c r="L22" s="263"/>
      <c r="M22" s="264"/>
    </row>
    <row r="23" spans="2:17">
      <c r="B23" s="240" t="s">
        <v>47</v>
      </c>
      <c r="C23" s="241"/>
      <c r="D23" s="241"/>
      <c r="E23" s="241"/>
      <c r="F23" s="242"/>
      <c r="G23" s="253" t="s">
        <v>47</v>
      </c>
      <c r="H23" s="254"/>
      <c r="I23" s="255"/>
      <c r="J23" s="253" t="s">
        <v>47</v>
      </c>
      <c r="K23" s="254"/>
      <c r="L23" s="254"/>
      <c r="M23" s="255"/>
    </row>
    <row r="24" spans="2:17">
      <c r="B24" s="262"/>
      <c r="C24" s="263"/>
      <c r="D24" s="263"/>
      <c r="E24" s="263"/>
      <c r="F24" s="264"/>
      <c r="G24" s="262"/>
      <c r="H24" s="263"/>
      <c r="I24" s="264"/>
      <c r="J24" s="262"/>
      <c r="K24" s="263"/>
      <c r="L24" s="263"/>
      <c r="M24" s="264"/>
    </row>
    <row r="26" spans="2:17" ht="14" thickBot="1">
      <c r="B26" s="46" t="s">
        <v>48</v>
      </c>
      <c r="C26" s="46" t="s">
        <v>2108</v>
      </c>
    </row>
    <row r="27" spans="2:17" ht="15" customHeight="1" thickBot="1">
      <c r="B27" s="273" t="s">
        <v>49</v>
      </c>
      <c r="C27" s="273"/>
      <c r="D27" s="273"/>
      <c r="E27" s="47" t="s">
        <v>1314</v>
      </c>
      <c r="F27" s="47" t="s">
        <v>1315</v>
      </c>
      <c r="G27" s="47" t="s">
        <v>1316</v>
      </c>
      <c r="H27" s="94" t="s">
        <v>691</v>
      </c>
      <c r="I27" s="49" t="s">
        <v>49</v>
      </c>
      <c r="J27" s="47" t="s">
        <v>1314</v>
      </c>
      <c r="K27" s="47" t="s">
        <v>1315</v>
      </c>
      <c r="L27" s="47" t="s">
        <v>1316</v>
      </c>
      <c r="M27" s="47" t="s">
        <v>691</v>
      </c>
      <c r="O27" s="50"/>
      <c r="P27" s="50"/>
      <c r="Q27" s="50"/>
    </row>
    <row r="28" spans="2:17" ht="13.5" customHeight="1">
      <c r="B28" s="280"/>
      <c r="C28" s="280"/>
      <c r="D28" s="280"/>
      <c r="E28" s="109"/>
      <c r="F28" s="109"/>
      <c r="G28" s="109"/>
      <c r="H28" s="110"/>
      <c r="I28" s="113"/>
      <c r="J28" s="109"/>
      <c r="K28" s="109"/>
      <c r="L28" s="109"/>
      <c r="M28" s="109"/>
      <c r="O28" s="50"/>
      <c r="P28" s="50"/>
      <c r="Q28" s="50"/>
    </row>
    <row r="29" spans="2:17" ht="13.5" customHeight="1">
      <c r="B29" s="256"/>
      <c r="C29" s="256"/>
      <c r="D29" s="256"/>
      <c r="E29" s="111"/>
      <c r="F29" s="111"/>
      <c r="G29" s="111"/>
      <c r="H29" s="112"/>
      <c r="I29" s="114"/>
      <c r="J29" s="111"/>
      <c r="K29" s="111"/>
      <c r="L29" s="111"/>
      <c r="M29" s="111"/>
      <c r="O29" s="50"/>
      <c r="P29" s="50"/>
      <c r="Q29" s="50"/>
    </row>
    <row r="30" spans="2:17" ht="13.5" customHeight="1">
      <c r="B30" s="256"/>
      <c r="C30" s="256"/>
      <c r="D30" s="256"/>
      <c r="E30" s="111"/>
      <c r="F30" s="111"/>
      <c r="G30" s="111"/>
      <c r="H30" s="112"/>
      <c r="I30" s="114"/>
      <c r="J30" s="111"/>
      <c r="K30" s="111"/>
      <c r="L30" s="111"/>
      <c r="M30" s="111"/>
      <c r="O30" s="50"/>
      <c r="P30" s="50"/>
      <c r="Q30" s="50"/>
    </row>
    <row r="31" spans="2:17" ht="13.5" customHeight="1">
      <c r="B31" s="250"/>
      <c r="C31" s="243"/>
      <c r="D31" s="244"/>
      <c r="E31" s="111"/>
      <c r="F31" s="111"/>
      <c r="G31" s="111"/>
      <c r="H31" s="112"/>
      <c r="I31" s="114"/>
      <c r="J31" s="111"/>
      <c r="K31" s="111"/>
      <c r="L31" s="111"/>
      <c r="M31" s="111"/>
      <c r="O31" s="50"/>
      <c r="P31" s="50"/>
      <c r="Q31" s="50"/>
    </row>
    <row r="32" spans="2:17" ht="13.5" customHeight="1">
      <c r="B32" s="250"/>
      <c r="C32" s="251"/>
      <c r="D32" s="252"/>
      <c r="E32" s="111"/>
      <c r="F32" s="111"/>
      <c r="G32" s="111"/>
      <c r="H32" s="112"/>
      <c r="I32" s="114"/>
      <c r="J32" s="111"/>
      <c r="K32" s="111"/>
      <c r="L32" s="111"/>
      <c r="M32" s="111"/>
      <c r="O32" s="50"/>
      <c r="P32" s="50"/>
      <c r="Q32" s="50"/>
    </row>
    <row r="33" spans="2:17" ht="13.5" customHeight="1">
      <c r="B33" s="250"/>
      <c r="C33" s="251"/>
      <c r="D33" s="252"/>
      <c r="E33" s="111"/>
      <c r="F33" s="111"/>
      <c r="G33" s="111"/>
      <c r="H33" s="112"/>
      <c r="I33" s="114"/>
      <c r="J33" s="111"/>
      <c r="K33" s="111"/>
      <c r="L33" s="111"/>
      <c r="M33" s="111"/>
      <c r="O33" s="50"/>
      <c r="P33" s="50"/>
      <c r="Q33" s="50"/>
    </row>
    <row r="34" spans="2:17" ht="13.5" customHeight="1">
      <c r="B34" s="250"/>
      <c r="C34" s="251"/>
      <c r="D34" s="252"/>
      <c r="E34" s="111"/>
      <c r="F34" s="111"/>
      <c r="G34" s="111"/>
      <c r="H34" s="112"/>
      <c r="I34" s="114"/>
      <c r="J34" s="111"/>
      <c r="K34" s="111"/>
      <c r="L34" s="111"/>
      <c r="M34" s="111"/>
      <c r="O34" s="50"/>
      <c r="P34" s="50"/>
      <c r="Q34" s="50"/>
    </row>
    <row r="35" spans="2:17" ht="13.5" customHeight="1">
      <c r="B35" s="250"/>
      <c r="C35" s="251"/>
      <c r="D35" s="252"/>
      <c r="E35" s="111"/>
      <c r="F35" s="111"/>
      <c r="G35" s="111"/>
      <c r="H35" s="112"/>
      <c r="I35" s="114"/>
      <c r="J35" s="111"/>
      <c r="K35" s="111"/>
      <c r="L35" s="111"/>
      <c r="M35" s="111"/>
      <c r="O35" s="50"/>
      <c r="P35" s="50"/>
      <c r="Q35" s="50"/>
    </row>
    <row r="36" spans="2:17" ht="13.5" customHeight="1">
      <c r="B36" s="250"/>
      <c r="C36" s="251"/>
      <c r="D36" s="252"/>
      <c r="E36" s="111"/>
      <c r="F36" s="111"/>
      <c r="G36" s="111"/>
      <c r="H36" s="112"/>
      <c r="I36" s="114"/>
      <c r="J36" s="111"/>
      <c r="K36" s="111"/>
      <c r="L36" s="111"/>
      <c r="M36" s="111"/>
      <c r="O36" s="50"/>
      <c r="P36" s="50"/>
      <c r="Q36" s="50"/>
    </row>
    <row r="37" spans="2:17" ht="13.5" customHeight="1">
      <c r="B37" s="250"/>
      <c r="C37" s="251"/>
      <c r="D37" s="252"/>
      <c r="E37" s="111"/>
      <c r="F37" s="111"/>
      <c r="G37" s="111"/>
      <c r="H37" s="112"/>
      <c r="I37" s="114"/>
      <c r="J37" s="111"/>
      <c r="K37" s="111"/>
      <c r="L37" s="111"/>
      <c r="M37" s="111"/>
      <c r="O37" s="50"/>
      <c r="P37" s="50"/>
      <c r="Q37" s="50"/>
    </row>
    <row r="38" spans="2:17" ht="13.5" customHeight="1">
      <c r="B38" s="250"/>
      <c r="C38" s="251"/>
      <c r="D38" s="252"/>
      <c r="E38" s="111"/>
      <c r="F38" s="111"/>
      <c r="G38" s="111"/>
      <c r="H38" s="112"/>
      <c r="I38" s="114"/>
      <c r="J38" s="111"/>
      <c r="K38" s="111"/>
      <c r="L38" s="111"/>
      <c r="M38" s="111"/>
      <c r="O38" s="50"/>
      <c r="P38" s="50"/>
      <c r="Q38" s="50"/>
    </row>
    <row r="39" spans="2:17" ht="13.5" customHeight="1">
      <c r="B39" s="250"/>
      <c r="C39" s="251"/>
      <c r="D39" s="252"/>
      <c r="E39" s="111"/>
      <c r="F39" s="111"/>
      <c r="G39" s="111"/>
      <c r="H39" s="112"/>
      <c r="I39" s="114"/>
      <c r="J39" s="111"/>
      <c r="K39" s="111"/>
      <c r="L39" s="111"/>
      <c r="M39" s="111"/>
      <c r="O39" s="50"/>
      <c r="P39" s="50"/>
      <c r="Q39" s="50"/>
    </row>
    <row r="40" spans="2:17" ht="13.5" customHeight="1">
      <c r="B40" s="250"/>
      <c r="C40" s="251"/>
      <c r="D40" s="252"/>
      <c r="E40" s="111"/>
      <c r="F40" s="111"/>
      <c r="G40" s="111"/>
      <c r="H40" s="112"/>
      <c r="I40" s="114"/>
      <c r="J40" s="111"/>
      <c r="K40" s="111"/>
      <c r="L40" s="111"/>
      <c r="M40" s="111"/>
      <c r="O40" s="50"/>
      <c r="P40" s="50"/>
      <c r="Q40" s="50"/>
    </row>
    <row r="41" spans="2:17" ht="13.5" customHeight="1">
      <c r="B41" s="250"/>
      <c r="C41" s="251"/>
      <c r="D41" s="252"/>
      <c r="E41" s="111"/>
      <c r="F41" s="111"/>
      <c r="G41" s="111"/>
      <c r="H41" s="112"/>
      <c r="I41" s="114"/>
      <c r="J41" s="111"/>
      <c r="K41" s="111"/>
      <c r="L41" s="111"/>
      <c r="M41" s="111"/>
      <c r="O41" s="50"/>
      <c r="P41" s="50"/>
      <c r="Q41" s="50"/>
    </row>
    <row r="42" spans="2:17" ht="13.5" customHeight="1">
      <c r="B42" s="250"/>
      <c r="C42" s="251"/>
      <c r="D42" s="252"/>
      <c r="E42" s="111"/>
      <c r="F42" s="111"/>
      <c r="G42" s="111"/>
      <c r="H42" s="112"/>
      <c r="I42" s="114"/>
      <c r="J42" s="111"/>
      <c r="K42" s="111"/>
      <c r="L42" s="111"/>
      <c r="M42" s="111"/>
      <c r="O42" s="50"/>
      <c r="P42" s="50"/>
      <c r="Q42" s="50"/>
    </row>
    <row r="43" spans="2:17" ht="13.5" customHeight="1">
      <c r="B43" s="250"/>
      <c r="C43" s="251"/>
      <c r="D43" s="252"/>
      <c r="E43" s="111"/>
      <c r="F43" s="111"/>
      <c r="G43" s="111"/>
      <c r="H43" s="112"/>
      <c r="I43" s="114"/>
      <c r="J43" s="111"/>
      <c r="K43" s="111"/>
      <c r="L43" s="111"/>
      <c r="M43" s="111"/>
      <c r="O43" s="50"/>
      <c r="P43" s="50"/>
      <c r="Q43" s="50"/>
    </row>
    <row r="44" spans="2:17" ht="13.5" customHeight="1">
      <c r="B44" s="250"/>
      <c r="C44" s="251"/>
      <c r="D44" s="252"/>
      <c r="E44" s="111"/>
      <c r="F44" s="111"/>
      <c r="G44" s="111"/>
      <c r="H44" s="112"/>
      <c r="I44" s="114"/>
      <c r="J44" s="111"/>
      <c r="K44" s="111"/>
      <c r="L44" s="111"/>
      <c r="M44" s="111"/>
      <c r="O44" s="50"/>
      <c r="P44" s="50"/>
      <c r="Q44" s="50"/>
    </row>
    <row r="45" spans="2:17" ht="13.5" customHeight="1">
      <c r="B45" s="250"/>
      <c r="C45" s="251"/>
      <c r="D45" s="252"/>
      <c r="E45" s="111"/>
      <c r="F45" s="111"/>
      <c r="G45" s="111"/>
      <c r="H45" s="112"/>
      <c r="I45" s="114"/>
      <c r="J45" s="111"/>
      <c r="K45" s="111"/>
      <c r="L45" s="111"/>
      <c r="M45" s="111"/>
      <c r="O45" s="50"/>
      <c r="P45" s="50"/>
      <c r="Q45" s="50"/>
    </row>
    <row r="46" spans="2:17" ht="13.5" customHeight="1">
      <c r="B46" s="250"/>
      <c r="C46" s="251"/>
      <c r="D46" s="252"/>
      <c r="E46" s="111"/>
      <c r="F46" s="111"/>
      <c r="G46" s="111"/>
      <c r="H46" s="112"/>
      <c r="I46" s="114"/>
      <c r="J46" s="111"/>
      <c r="K46" s="111"/>
      <c r="L46" s="111"/>
      <c r="M46" s="111"/>
      <c r="O46" s="50"/>
      <c r="P46" s="50"/>
      <c r="Q46" s="50"/>
    </row>
    <row r="47" spans="2:17" ht="13.5" customHeight="1">
      <c r="B47" s="256"/>
      <c r="C47" s="256"/>
      <c r="D47" s="256"/>
      <c r="E47" s="111"/>
      <c r="F47" s="111"/>
      <c r="G47" s="111"/>
      <c r="H47" s="112"/>
      <c r="I47" s="114"/>
      <c r="J47" s="111"/>
      <c r="K47" s="111"/>
      <c r="L47" s="111"/>
      <c r="M47" s="111"/>
      <c r="O47" s="50"/>
      <c r="P47" s="50"/>
      <c r="Q47" s="50"/>
    </row>
    <row r="48" spans="2:17" ht="13.5" customHeight="1">
      <c r="B48" s="256"/>
      <c r="C48" s="256"/>
      <c r="D48" s="256"/>
      <c r="E48" s="111"/>
      <c r="F48" s="111"/>
      <c r="G48" s="111"/>
      <c r="H48" s="112"/>
      <c r="I48" s="114"/>
      <c r="J48" s="111"/>
      <c r="K48" s="111"/>
      <c r="L48" s="111"/>
      <c r="M48" s="111"/>
      <c r="O48" s="50"/>
      <c r="P48" s="50"/>
      <c r="Q48" s="50"/>
    </row>
    <row r="49" spans="2:17" ht="13.5" customHeight="1">
      <c r="B49" s="256"/>
      <c r="C49" s="256"/>
      <c r="D49" s="256"/>
      <c r="E49" s="111"/>
      <c r="F49" s="111"/>
      <c r="G49" s="111"/>
      <c r="H49" s="112"/>
      <c r="I49" s="114"/>
      <c r="J49" s="111"/>
      <c r="K49" s="111"/>
      <c r="L49" s="111"/>
      <c r="M49" s="111"/>
      <c r="O49" s="50"/>
      <c r="P49" s="50"/>
      <c r="Q49" s="50"/>
    </row>
    <row r="50" spans="2:17" ht="13.5" customHeight="1">
      <c r="B50" s="256"/>
      <c r="C50" s="256"/>
      <c r="D50" s="256"/>
      <c r="E50" s="111"/>
      <c r="F50" s="111"/>
      <c r="G50" s="111"/>
      <c r="H50" s="112"/>
      <c r="I50" s="114"/>
      <c r="J50" s="111"/>
      <c r="K50" s="111"/>
      <c r="L50" s="111"/>
      <c r="M50" s="111"/>
      <c r="O50" s="50"/>
      <c r="P50" s="50"/>
      <c r="Q50" s="50"/>
    </row>
    <row r="51" spans="2:17" ht="13.5" customHeight="1">
      <c r="B51" s="256"/>
      <c r="C51" s="256"/>
      <c r="D51" s="256"/>
      <c r="E51" s="111"/>
      <c r="F51" s="111"/>
      <c r="G51" s="111"/>
      <c r="H51" s="112"/>
      <c r="I51" s="114"/>
      <c r="J51" s="111"/>
      <c r="K51" s="111"/>
      <c r="L51" s="111"/>
      <c r="M51" s="111"/>
      <c r="O51" s="50"/>
      <c r="P51" s="50"/>
      <c r="Q51" s="50"/>
    </row>
    <row r="52" spans="2:17" ht="13.5" customHeight="1">
      <c r="B52" s="256"/>
      <c r="C52" s="256"/>
      <c r="D52" s="256"/>
      <c r="E52" s="111"/>
      <c r="F52" s="111"/>
      <c r="G52" s="111"/>
      <c r="H52" s="112"/>
      <c r="I52" s="114"/>
      <c r="J52" s="111"/>
      <c r="K52" s="111"/>
      <c r="L52" s="111"/>
      <c r="M52" s="111"/>
      <c r="O52" s="50"/>
      <c r="P52" s="50"/>
      <c r="Q52" s="50"/>
    </row>
    <row r="53" spans="2:17" ht="13.5" customHeight="1">
      <c r="B53" s="256"/>
      <c r="C53" s="256"/>
      <c r="D53" s="256"/>
      <c r="E53" s="111"/>
      <c r="F53" s="111"/>
      <c r="G53" s="111"/>
      <c r="H53" s="112"/>
      <c r="I53" s="114"/>
      <c r="J53" s="111"/>
      <c r="K53" s="111"/>
      <c r="L53" s="111"/>
      <c r="M53" s="111"/>
      <c r="O53" s="50"/>
      <c r="P53" s="50"/>
      <c r="Q53" s="50"/>
    </row>
    <row r="54" spans="2:17" ht="13.5" customHeight="1">
      <c r="B54" s="256"/>
      <c r="C54" s="256"/>
      <c r="D54" s="256"/>
      <c r="E54" s="111"/>
      <c r="F54" s="111"/>
      <c r="G54" s="111"/>
      <c r="H54" s="112"/>
      <c r="I54" s="114"/>
      <c r="J54" s="111"/>
      <c r="K54" s="111"/>
      <c r="L54" s="111"/>
      <c r="M54" s="111"/>
      <c r="O54" s="50"/>
      <c r="P54" s="50"/>
      <c r="Q54" s="50"/>
    </row>
    <row r="55" spans="2:17" ht="13.5" customHeight="1">
      <c r="B55" s="256"/>
      <c r="C55" s="256"/>
      <c r="D55" s="256"/>
      <c r="E55" s="111"/>
      <c r="F55" s="111"/>
      <c r="G55" s="111"/>
      <c r="H55" s="112"/>
      <c r="I55" s="114"/>
      <c r="J55" s="111"/>
      <c r="K55" s="111"/>
      <c r="L55" s="111"/>
      <c r="M55" s="111"/>
      <c r="O55" s="50"/>
      <c r="P55" s="50"/>
      <c r="Q55" s="50"/>
    </row>
    <row r="56" spans="2:17" ht="13.5" customHeight="1" thickBot="1">
      <c r="B56" s="256"/>
      <c r="C56" s="256"/>
      <c r="D56" s="256"/>
      <c r="E56" s="111"/>
      <c r="F56" s="111"/>
      <c r="G56" s="111"/>
      <c r="H56" s="112"/>
      <c r="I56" s="114"/>
      <c r="J56" s="115"/>
      <c r="K56" s="115"/>
      <c r="L56" s="115"/>
      <c r="M56" s="115"/>
      <c r="O56" s="50"/>
      <c r="P56" s="50"/>
      <c r="Q56" s="50"/>
    </row>
    <row r="57" spans="2:17" ht="13.5" customHeight="1">
      <c r="B57" s="256"/>
      <c r="C57" s="256"/>
      <c r="D57" s="256"/>
      <c r="E57" s="111"/>
      <c r="F57" s="111"/>
      <c r="G57" s="111"/>
      <c r="H57" s="112"/>
      <c r="I57" s="287" t="s">
        <v>50</v>
      </c>
      <c r="J57" s="283">
        <f>SUM(E28:E58,J28:J56,'Part 1a - Nationalities cont.'!J38:J39)</f>
        <v>0</v>
      </c>
      <c r="K57" s="283">
        <f>SUM(F28:F58,K28:K56,'Part 1a - Nationalities cont.'!K38:K39)</f>
        <v>0</v>
      </c>
      <c r="L57" s="283">
        <f>SUM(G28:G58,L28:L56,'Part 1a - Nationalities cont.'!L38:L39)</f>
        <v>0</v>
      </c>
      <c r="M57" s="283">
        <f>SUM(H28:H58,M28:M56,'Part 1a - Nationalities cont.'!M38:M39)</f>
        <v>0</v>
      </c>
    </row>
    <row r="58" spans="2:17" ht="13.5" customHeight="1">
      <c r="B58" s="256"/>
      <c r="C58" s="256"/>
      <c r="D58" s="256"/>
      <c r="E58" s="111"/>
      <c r="F58" s="111"/>
      <c r="G58" s="111"/>
      <c r="H58" s="112"/>
      <c r="I58" s="288"/>
      <c r="J58" s="284"/>
      <c r="K58" s="284"/>
      <c r="L58" s="284"/>
      <c r="M58" s="284"/>
    </row>
    <row r="59" spans="2:17" s="93" customFormat="1" ht="13.5" customHeight="1">
      <c r="B59" s="95" t="s">
        <v>1310</v>
      </c>
      <c r="C59" s="299" t="s">
        <v>1306</v>
      </c>
      <c r="D59" s="299"/>
      <c r="E59" s="299"/>
      <c r="F59" s="299"/>
      <c r="G59" s="299"/>
      <c r="H59" s="299"/>
      <c r="I59" s="299"/>
      <c r="J59" s="299"/>
      <c r="K59" s="299"/>
    </row>
    <row r="60" spans="2:17" s="93" customFormat="1" ht="12" customHeight="1">
      <c r="B60" s="51" t="s">
        <v>1311</v>
      </c>
      <c r="C60" s="300" t="s">
        <v>52</v>
      </c>
      <c r="D60" s="300"/>
      <c r="E60" s="300"/>
      <c r="F60" s="300"/>
      <c r="G60" s="300"/>
      <c r="H60" s="300"/>
      <c r="I60" s="300"/>
      <c r="J60" s="300"/>
      <c r="K60" s="300"/>
    </row>
    <row r="61" spans="2:17" s="93" customFormat="1" ht="11.25" customHeight="1">
      <c r="B61" s="51" t="s">
        <v>1312</v>
      </c>
      <c r="C61" s="300" t="s">
        <v>1309</v>
      </c>
      <c r="D61" s="300"/>
      <c r="E61" s="300"/>
      <c r="F61" s="300"/>
      <c r="G61" s="300"/>
      <c r="H61" s="300"/>
      <c r="I61" s="300"/>
      <c r="J61" s="300"/>
      <c r="K61" s="300"/>
    </row>
    <row r="62" spans="2:17" s="93" customFormat="1" ht="11.25" customHeight="1">
      <c r="B62" s="51" t="s">
        <v>1313</v>
      </c>
      <c r="C62" s="300" t="s">
        <v>1307</v>
      </c>
      <c r="D62" s="300"/>
      <c r="E62" s="300"/>
      <c r="F62" s="300"/>
      <c r="G62" s="300"/>
      <c r="H62" s="300"/>
      <c r="I62" s="300"/>
      <c r="J62" s="300"/>
      <c r="K62" s="300"/>
    </row>
    <row r="63" spans="2:17" ht="9.75" customHeight="1"/>
    <row r="64" spans="2:17">
      <c r="B64" s="46" t="s">
        <v>51</v>
      </c>
      <c r="C64" s="46" t="s">
        <v>1297</v>
      </c>
    </row>
    <row r="65" spans="2:13" ht="15" customHeight="1">
      <c r="B65" s="236" t="s">
        <v>53</v>
      </c>
      <c r="C65" s="237"/>
      <c r="D65" s="237"/>
      <c r="E65" s="237"/>
      <c r="F65" s="237"/>
      <c r="G65" s="237"/>
      <c r="H65" s="237"/>
      <c r="I65" s="237"/>
      <c r="J65" s="237"/>
      <c r="K65" s="37" t="s">
        <v>1163</v>
      </c>
      <c r="L65" s="285"/>
      <c r="M65" s="286"/>
    </row>
    <row r="66" spans="2:13">
      <c r="B66" s="240" t="s">
        <v>54</v>
      </c>
      <c r="C66" s="241"/>
      <c r="D66" s="241"/>
      <c r="E66" s="241"/>
      <c r="F66" s="241"/>
      <c r="G66" s="241"/>
      <c r="H66" s="241"/>
      <c r="I66" s="241"/>
      <c r="J66" s="241"/>
      <c r="K66" s="241"/>
      <c r="L66" s="241"/>
      <c r="M66" s="242"/>
    </row>
    <row r="67" spans="2:13">
      <c r="B67" s="274"/>
      <c r="C67" s="275"/>
      <c r="D67" s="275"/>
      <c r="E67" s="275"/>
      <c r="F67" s="275"/>
      <c r="G67" s="275"/>
      <c r="H67" s="275"/>
      <c r="I67" s="275"/>
      <c r="J67" s="275"/>
      <c r="K67" s="275"/>
      <c r="L67" s="275"/>
      <c r="M67" s="276"/>
    </row>
    <row r="68" spans="2:13" ht="16">
      <c r="B68" s="236" t="s">
        <v>898</v>
      </c>
      <c r="C68" s="237"/>
      <c r="D68" s="237"/>
      <c r="E68" s="237"/>
      <c r="F68" s="237"/>
      <c r="G68" s="237"/>
      <c r="H68" s="237"/>
      <c r="I68" s="237"/>
      <c r="J68" s="237"/>
      <c r="K68" s="37" t="s">
        <v>1163</v>
      </c>
      <c r="L68" s="285"/>
      <c r="M68" s="286"/>
    </row>
    <row r="69" spans="2:13">
      <c r="B69" s="240" t="s">
        <v>950</v>
      </c>
      <c r="C69" s="241"/>
      <c r="D69" s="241"/>
      <c r="E69" s="241"/>
      <c r="F69" s="241"/>
      <c r="G69" s="241"/>
      <c r="H69" s="241"/>
      <c r="I69" s="241"/>
      <c r="J69" s="241"/>
      <c r="K69" s="241"/>
      <c r="L69" s="241"/>
      <c r="M69" s="242"/>
    </row>
    <row r="70" spans="2:13">
      <c r="B70" s="274"/>
      <c r="C70" s="275"/>
      <c r="D70" s="275"/>
      <c r="E70" s="275"/>
      <c r="F70" s="275"/>
      <c r="G70" s="275"/>
      <c r="H70" s="275"/>
      <c r="I70" s="275"/>
      <c r="J70" s="275"/>
      <c r="K70" s="275"/>
      <c r="L70" s="275"/>
      <c r="M70" s="276"/>
    </row>
    <row r="71" spans="2:13">
      <c r="B71" s="253" t="s">
        <v>55</v>
      </c>
      <c r="C71" s="254"/>
      <c r="D71" s="254"/>
      <c r="E71" s="254"/>
      <c r="F71" s="254"/>
      <c r="G71" s="254"/>
      <c r="H71" s="254"/>
      <c r="I71" s="254"/>
      <c r="J71" s="254"/>
      <c r="K71" s="254"/>
      <c r="L71" s="254"/>
      <c r="M71" s="255"/>
    </row>
    <row r="72" spans="2:13">
      <c r="B72" s="296" t="s">
        <v>531</v>
      </c>
      <c r="C72" s="297"/>
      <c r="D72" s="297"/>
      <c r="E72" s="297"/>
      <c r="F72" s="297"/>
      <c r="G72" s="297"/>
      <c r="H72" s="297"/>
      <c r="I72" s="297"/>
      <c r="J72" s="297"/>
      <c r="K72" s="297"/>
      <c r="L72" s="297"/>
      <c r="M72" s="298"/>
    </row>
    <row r="73" spans="2:13">
      <c r="B73" s="277"/>
      <c r="C73" s="278"/>
      <c r="D73" s="278"/>
      <c r="E73" s="278"/>
      <c r="F73" s="278"/>
      <c r="G73" s="278"/>
      <c r="H73" s="278"/>
      <c r="I73" s="278"/>
      <c r="J73" s="278"/>
      <c r="K73" s="278"/>
      <c r="L73" s="278"/>
      <c r="M73" s="279"/>
    </row>
    <row r="74" spans="2:13">
      <c r="B74" s="293"/>
      <c r="C74" s="294"/>
      <c r="D74" s="294"/>
      <c r="E74" s="294"/>
      <c r="F74" s="294"/>
      <c r="G74" s="294"/>
      <c r="H74" s="294"/>
      <c r="I74" s="294"/>
      <c r="J74" s="294"/>
      <c r="K74" s="294"/>
      <c r="L74" s="294"/>
      <c r="M74" s="295"/>
    </row>
    <row r="75" spans="2:13" s="106" customFormat="1" ht="15" customHeight="1">
      <c r="B75" s="236" t="s">
        <v>2107</v>
      </c>
      <c r="C75" s="237"/>
      <c r="D75" s="237"/>
      <c r="E75" s="237"/>
      <c r="F75" s="237"/>
      <c r="G75" s="237"/>
      <c r="H75" s="237"/>
      <c r="I75" s="237"/>
      <c r="J75" s="237"/>
      <c r="K75" s="37" t="s">
        <v>1163</v>
      </c>
      <c r="L75" s="285"/>
      <c r="M75" s="286"/>
    </row>
    <row r="76" spans="2:13" s="136" customFormat="1">
      <c r="B76" s="240" t="s">
        <v>2370</v>
      </c>
      <c r="C76" s="241"/>
      <c r="D76" s="241"/>
      <c r="E76" s="241"/>
      <c r="F76" s="241"/>
      <c r="G76" s="241"/>
      <c r="H76" s="241"/>
      <c r="I76" s="241"/>
      <c r="J76" s="241"/>
      <c r="K76" s="241"/>
      <c r="L76" s="241"/>
      <c r="M76" s="242"/>
    </row>
    <row r="77" spans="2:13" s="136" customFormat="1">
      <c r="B77" s="274"/>
      <c r="C77" s="275"/>
      <c r="D77" s="275"/>
      <c r="E77" s="275"/>
      <c r="F77" s="275"/>
      <c r="G77" s="275"/>
      <c r="H77" s="275"/>
      <c r="I77" s="275"/>
      <c r="J77" s="275"/>
      <c r="K77" s="275"/>
      <c r="L77" s="275"/>
      <c r="M77" s="276"/>
    </row>
    <row r="79" spans="2:13">
      <c r="B79" s="292" t="s">
        <v>56</v>
      </c>
      <c r="C79" s="292"/>
      <c r="D79" s="290"/>
      <c r="E79" s="291"/>
      <c r="F79" s="291"/>
      <c r="G79" s="291"/>
      <c r="H79" s="291"/>
      <c r="I79" s="77" t="s">
        <v>57</v>
      </c>
      <c r="J79" s="289"/>
      <c r="K79" s="289"/>
      <c r="L79" s="289"/>
      <c r="M79" s="289"/>
    </row>
    <row r="80" spans="2:13">
      <c r="D80" s="45" t="s">
        <v>58</v>
      </c>
    </row>
  </sheetData>
  <sheetProtection algorithmName="SHA-512" hashValue="GSzGctAnuItVlau6NTZGvRaCZEAx1T04bvz7fiF23S6/FKlGNc0VqMGa5inliGgytT9YBWs8+XU7ofm7EdA4DA==" saltValue="KIkjfdH3+amrF8kS2tJYfw==" spinCount="100000" sheet="1" objects="1" scenarios="1"/>
  <dataConsolidate link="1"/>
  <customSheetViews>
    <customSheetView guid="{39BFEF88-651B-11D5-A3DE-0010A4C54A00}" fitToPage="1" showRuler="0" topLeftCell="A30">
      <selection activeCell="H20" sqref="H20"/>
      <pageMargins left="0.7" right="0.7" top="0.75" bottom="0.75" header="0.3" footer="0.3"/>
      <pageSetup scale="79" orientation="portrait" horizontalDpi="4294967293" verticalDpi="4294967293"/>
    </customSheetView>
  </customSheetViews>
  <mergeCells count="102">
    <mergeCell ref="B48:D48"/>
    <mergeCell ref="B51:D51"/>
    <mergeCell ref="B52:D52"/>
    <mergeCell ref="B53:D53"/>
    <mergeCell ref="B49:D49"/>
    <mergeCell ref="B71:M71"/>
    <mergeCell ref="B72:M72"/>
    <mergeCell ref="C59:K59"/>
    <mergeCell ref="C60:K60"/>
    <mergeCell ref="C61:K61"/>
    <mergeCell ref="C62:K62"/>
    <mergeCell ref="B68:J68"/>
    <mergeCell ref="B65:J65"/>
    <mergeCell ref="B56:D56"/>
    <mergeCell ref="J79:M79"/>
    <mergeCell ref="D79:H79"/>
    <mergeCell ref="B79:C79"/>
    <mergeCell ref="B73:M73"/>
    <mergeCell ref="B74:M74"/>
    <mergeCell ref="B75:J75"/>
    <mergeCell ref="L75:M75"/>
    <mergeCell ref="B76:M76"/>
    <mergeCell ref="B77:M77"/>
    <mergeCell ref="B45:D45"/>
    <mergeCell ref="B40:D40"/>
    <mergeCell ref="B44:D44"/>
    <mergeCell ref="B43:D43"/>
    <mergeCell ref="B42:D42"/>
    <mergeCell ref="B41:D41"/>
    <mergeCell ref="M57:M58"/>
    <mergeCell ref="B70:M70"/>
    <mergeCell ref="B58:D58"/>
    <mergeCell ref="B57:D57"/>
    <mergeCell ref="B66:M66"/>
    <mergeCell ref="B69:M69"/>
    <mergeCell ref="L65:M65"/>
    <mergeCell ref="L68:M68"/>
    <mergeCell ref="L57:L58"/>
    <mergeCell ref="I57:I58"/>
    <mergeCell ref="J57:J58"/>
    <mergeCell ref="K57:K58"/>
    <mergeCell ref="B67:M67"/>
    <mergeCell ref="B50:D50"/>
    <mergeCell ref="B54:D54"/>
    <mergeCell ref="B55:D55"/>
    <mergeCell ref="B46:D46"/>
    <mergeCell ref="B47:D47"/>
    <mergeCell ref="B2:I2"/>
    <mergeCell ref="J2:M2"/>
    <mergeCell ref="B31:D31"/>
    <mergeCell ref="B32:D32"/>
    <mergeCell ref="J22:M22"/>
    <mergeCell ref="B6:D6"/>
    <mergeCell ref="J8:M8"/>
    <mergeCell ref="J9:M9"/>
    <mergeCell ref="H12:I12"/>
    <mergeCell ref="B8:G8"/>
    <mergeCell ref="B9:G9"/>
    <mergeCell ref="B27:D27"/>
    <mergeCell ref="B18:M18"/>
    <mergeCell ref="B17:M17"/>
    <mergeCell ref="H11:M11"/>
    <mergeCell ref="H14:I14"/>
    <mergeCell ref="B11:G11"/>
    <mergeCell ref="B28:D28"/>
    <mergeCell ref="J12:M12"/>
    <mergeCell ref="J23:M23"/>
    <mergeCell ref="J21:M21"/>
    <mergeCell ref="B13:D13"/>
    <mergeCell ref="B14:D14"/>
    <mergeCell ref="B15:M15"/>
    <mergeCell ref="B34:D34"/>
    <mergeCell ref="B33:D33"/>
    <mergeCell ref="B39:D39"/>
    <mergeCell ref="B38:D38"/>
    <mergeCell ref="B37:D37"/>
    <mergeCell ref="B35:D35"/>
    <mergeCell ref="B36:D36"/>
    <mergeCell ref="E13:G13"/>
    <mergeCell ref="G23:I23"/>
    <mergeCell ref="H13:I13"/>
    <mergeCell ref="B30:D30"/>
    <mergeCell ref="G21:I21"/>
    <mergeCell ref="B29:D29"/>
    <mergeCell ref="B16:M16"/>
    <mergeCell ref="J24:M24"/>
    <mergeCell ref="G22:I22"/>
    <mergeCell ref="G24:I24"/>
    <mergeCell ref="E14:G14"/>
    <mergeCell ref="B21:F21"/>
    <mergeCell ref="B22:F22"/>
    <mergeCell ref="B23:F23"/>
    <mergeCell ref="B24:F24"/>
    <mergeCell ref="O8:P9"/>
    <mergeCell ref="H8:I8"/>
    <mergeCell ref="H9:I9"/>
    <mergeCell ref="H10:M10"/>
    <mergeCell ref="B10:G10"/>
    <mergeCell ref="J13:M13"/>
    <mergeCell ref="B12:D12"/>
    <mergeCell ref="E12:F12"/>
    <mergeCell ref="J14:M14"/>
  </mergeCells>
  <phoneticPr fontId="0" type="noConversion"/>
  <dataValidations count="6">
    <dataValidation type="list" allowBlank="1" showInputMessage="1" showErrorMessage="1" sqref="E12" xr:uid="{00000000-0002-0000-0100-000000000000}">
      <formula1>ExpeditionType</formula1>
    </dataValidation>
    <dataValidation type="list" allowBlank="1" showInputMessage="1" showErrorMessage="1" sqref="L65:M65 L68:M68 L75:M75" xr:uid="{00000000-0002-0000-0100-000002000000}">
      <formula1>YesNo</formula1>
    </dataValidation>
    <dataValidation type="list" allowBlank="1" showInputMessage="1" showErrorMessage="1" promptTitle="Operator" prompt="Select or type the company name" sqref="B9:G9" xr:uid="{97B2752A-96EF-304F-B144-DDB465ABFC3B}">
      <formula1>Operators</formula1>
    </dataValidation>
    <dataValidation type="list" allowBlank="1" showInputMessage="1" showErrorMessage="1" promptTitle="Vessel/Aircraft" prompt="Select or type the vessel/aircraft name" sqref="H11:M11" xr:uid="{A2DF28FA-DD21-FF43-9865-7B28A7893E06}">
      <formula1>Vessels</formula1>
    </dataValidation>
    <dataValidation type="list" allowBlank="1" showInputMessage="1" showErrorMessage="1" promptTitle="Nationality" prompt="Select or type the country name" sqref="B28:D58 I28:I56" xr:uid="{EC5F7F10-46DC-B54A-9491-57FB3DBE5CB7}">
      <formula1>Nationalities</formula1>
    </dataValidation>
    <dataValidation type="date" showInputMessage="1" showErrorMessage="1" sqref="J79:M79 E14:G14 J14:M14" xr:uid="{263420BA-EFB2-BE40-AFD2-9D41B3177E6D}">
      <formula1>44013</formula1>
      <formula2>44377</formula2>
    </dataValidation>
  </dataValidations>
  <hyperlinks>
    <hyperlink ref="J2:M2" location="Instructions!C32" display="View Instructions for this Page" xr:uid="{00000000-0004-0000-0100-000000000000}"/>
    <hyperlink ref="O8:P8" location="Instructions!B37" display="Voyage Number Example" xr:uid="{00000000-0004-0000-0100-000001000000}"/>
    <hyperlink ref="J2" location="Instructions!C34" display="View Instructions for this Page" xr:uid="{00000000-0004-0000-0100-000002000000}"/>
    <hyperlink ref="L2" location="Instructions!C34" display="Instructions!C34" xr:uid="{00000000-0004-0000-0100-000003000000}"/>
    <hyperlink ref="M2" location="Instructions!C34" display="Instructions!C34" xr:uid="{00000000-0004-0000-0100-000004000000}"/>
  </hyperlinks>
  <pageMargins left="0.74803149606299213" right="0.74803149606299213" top="0.98425196850393704" bottom="0.98425196850393704" header="0.51181102362204722" footer="0.51181102362204722"/>
  <pageSetup scale="62" orientation="portrait" horizontalDpi="4294967293" verticalDpi="4294967293"/>
  <ignoredErrors>
    <ignoredError sqref="M57 J57" emptyCellReferenc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tPVRPart3">
    <pageSetUpPr fitToPage="1"/>
  </sheetPr>
  <dimension ref="B1:Q43"/>
  <sheetViews>
    <sheetView workbookViewId="0">
      <selection activeCell="O2" sqref="O2"/>
    </sheetView>
  </sheetViews>
  <sheetFormatPr baseColWidth="10" defaultColWidth="8.83203125" defaultRowHeight="13"/>
  <cols>
    <col min="1" max="1" width="0.5" style="44" customWidth="1"/>
    <col min="2" max="2" width="7.33203125" style="44" customWidth="1"/>
    <col min="3" max="3" width="6.5" style="44" customWidth="1"/>
    <col min="4" max="4" width="8.1640625" style="44" customWidth="1"/>
    <col min="5" max="6" width="6.83203125" style="44" customWidth="1"/>
    <col min="7" max="7" width="6.83203125" style="93" customWidth="1"/>
    <col min="8" max="8" width="6.83203125" style="44" customWidth="1"/>
    <col min="9" max="9" width="22.83203125" style="44" customWidth="1"/>
    <col min="10" max="11" width="6.83203125" style="44" customWidth="1"/>
    <col min="12" max="12" width="6.83203125" style="93" customWidth="1"/>
    <col min="13" max="13" width="6.83203125" style="44" customWidth="1"/>
    <col min="14" max="14" width="1.6640625" style="44" customWidth="1"/>
    <col min="15" max="15" width="11.1640625" style="44" bestFit="1" customWidth="1"/>
    <col min="16" max="16" width="8.83203125" style="44" customWidth="1"/>
    <col min="17" max="17" width="8.83203125" style="44"/>
    <col min="18" max="18" width="9.5" style="44" customWidth="1"/>
    <col min="19" max="16384" width="8.83203125" style="44"/>
  </cols>
  <sheetData>
    <row r="1" spans="2:17" ht="2.25" customHeight="1" thickBot="1"/>
    <row r="2" spans="2:17" ht="18" customHeight="1" thickBot="1">
      <c r="B2" s="302" t="s">
        <v>1079</v>
      </c>
      <c r="C2" s="303"/>
      <c r="D2" s="303"/>
      <c r="E2" s="303"/>
      <c r="F2" s="303"/>
      <c r="G2" s="303"/>
      <c r="H2" s="303"/>
      <c r="I2" s="303"/>
      <c r="J2" s="303"/>
      <c r="K2" s="304"/>
      <c r="L2" s="99"/>
      <c r="M2" s="99"/>
      <c r="O2" s="143" t="s">
        <v>2536</v>
      </c>
    </row>
    <row r="3" spans="2:17" ht="11.25" customHeight="1">
      <c r="B3" s="45"/>
      <c r="J3" s="301" t="s">
        <v>573</v>
      </c>
      <c r="K3" s="301"/>
      <c r="L3" s="301"/>
      <c r="M3" s="301"/>
    </row>
    <row r="4" spans="2:17" ht="11.25" customHeight="1">
      <c r="B4" s="45"/>
    </row>
    <row r="5" spans="2:17">
      <c r="B5" s="45"/>
      <c r="C5" s="93"/>
      <c r="D5" s="93"/>
    </row>
    <row r="7" spans="2:17" ht="14" thickBot="1">
      <c r="B7" s="46" t="s">
        <v>48</v>
      </c>
      <c r="C7" s="46" t="s">
        <v>2108</v>
      </c>
    </row>
    <row r="8" spans="2:17" ht="15" customHeight="1" thickBot="1">
      <c r="B8" s="273" t="s">
        <v>49</v>
      </c>
      <c r="C8" s="273"/>
      <c r="D8" s="273"/>
      <c r="E8" s="47" t="s">
        <v>1314</v>
      </c>
      <c r="F8" s="47" t="s">
        <v>1315</v>
      </c>
      <c r="G8" s="96" t="s">
        <v>1316</v>
      </c>
      <c r="H8" s="48" t="s">
        <v>691</v>
      </c>
      <c r="I8" s="49" t="s">
        <v>49</v>
      </c>
      <c r="J8" s="47" t="s">
        <v>1314</v>
      </c>
      <c r="K8" s="47" t="s">
        <v>1315</v>
      </c>
      <c r="L8" s="47" t="s">
        <v>1316</v>
      </c>
      <c r="M8" s="47" t="s">
        <v>691</v>
      </c>
      <c r="O8" s="50"/>
      <c r="P8" s="50"/>
      <c r="Q8" s="50"/>
    </row>
    <row r="9" spans="2:17" ht="13.5" customHeight="1">
      <c r="B9" s="280"/>
      <c r="C9" s="280"/>
      <c r="D9" s="280"/>
      <c r="E9" s="109"/>
      <c r="F9" s="109"/>
      <c r="G9" s="116"/>
      <c r="H9" s="110"/>
      <c r="I9" s="113"/>
      <c r="J9" s="109"/>
      <c r="K9" s="109"/>
      <c r="L9" s="109"/>
      <c r="M9" s="109"/>
      <c r="O9" s="50"/>
      <c r="P9" s="50"/>
      <c r="Q9" s="50"/>
    </row>
    <row r="10" spans="2:17" ht="13.5" customHeight="1">
      <c r="B10" s="256"/>
      <c r="C10" s="256"/>
      <c r="D10" s="256"/>
      <c r="E10" s="111"/>
      <c r="F10" s="111"/>
      <c r="G10" s="117"/>
      <c r="H10" s="112"/>
      <c r="I10" s="114"/>
      <c r="J10" s="111"/>
      <c r="K10" s="111"/>
      <c r="L10" s="111"/>
      <c r="M10" s="111"/>
      <c r="O10" s="50"/>
      <c r="P10" s="50"/>
      <c r="Q10" s="50"/>
    </row>
    <row r="11" spans="2:17" ht="13.5" customHeight="1">
      <c r="B11" s="256"/>
      <c r="C11" s="256"/>
      <c r="D11" s="256"/>
      <c r="E11" s="111"/>
      <c r="F11" s="111"/>
      <c r="G11" s="117"/>
      <c r="H11" s="112"/>
      <c r="I11" s="114"/>
      <c r="J11" s="111"/>
      <c r="K11" s="111"/>
      <c r="L11" s="111"/>
      <c r="M11" s="111"/>
      <c r="O11" s="50"/>
      <c r="P11" s="50"/>
      <c r="Q11" s="50"/>
    </row>
    <row r="12" spans="2:17" ht="13.5" customHeight="1">
      <c r="B12" s="250"/>
      <c r="C12" s="243"/>
      <c r="D12" s="244"/>
      <c r="E12" s="111"/>
      <c r="F12" s="111"/>
      <c r="G12" s="117"/>
      <c r="H12" s="112"/>
      <c r="I12" s="114"/>
      <c r="J12" s="111"/>
      <c r="K12" s="111"/>
      <c r="L12" s="111"/>
      <c r="M12" s="111"/>
      <c r="O12" s="50"/>
      <c r="P12" s="50"/>
      <c r="Q12" s="50"/>
    </row>
    <row r="13" spans="2:17" ht="13.5" customHeight="1">
      <c r="B13" s="250"/>
      <c r="C13" s="251"/>
      <c r="D13" s="252"/>
      <c r="E13" s="111"/>
      <c r="F13" s="111"/>
      <c r="G13" s="117"/>
      <c r="H13" s="112"/>
      <c r="I13" s="114"/>
      <c r="J13" s="111"/>
      <c r="K13" s="111"/>
      <c r="L13" s="111"/>
      <c r="M13" s="111"/>
      <c r="O13" s="50"/>
      <c r="P13" s="50"/>
      <c r="Q13" s="50"/>
    </row>
    <row r="14" spans="2:17" ht="13.5" customHeight="1">
      <c r="B14" s="250"/>
      <c r="C14" s="251"/>
      <c r="D14" s="252"/>
      <c r="E14" s="111"/>
      <c r="F14" s="111"/>
      <c r="G14" s="117"/>
      <c r="H14" s="112"/>
      <c r="I14" s="114"/>
      <c r="J14" s="111"/>
      <c r="K14" s="111"/>
      <c r="L14" s="111"/>
      <c r="M14" s="111"/>
      <c r="O14" s="50"/>
      <c r="P14" s="50"/>
      <c r="Q14" s="50"/>
    </row>
    <row r="15" spans="2:17" ht="13.5" customHeight="1">
      <c r="B15" s="250"/>
      <c r="C15" s="251"/>
      <c r="D15" s="252"/>
      <c r="E15" s="111"/>
      <c r="F15" s="111"/>
      <c r="G15" s="117"/>
      <c r="H15" s="112"/>
      <c r="I15" s="114"/>
      <c r="J15" s="111"/>
      <c r="K15" s="111"/>
      <c r="L15" s="111"/>
      <c r="M15" s="111"/>
      <c r="O15" s="50"/>
      <c r="P15" s="50"/>
      <c r="Q15" s="50"/>
    </row>
    <row r="16" spans="2:17" ht="13.5" customHeight="1">
      <c r="B16" s="250"/>
      <c r="C16" s="251"/>
      <c r="D16" s="252"/>
      <c r="E16" s="111"/>
      <c r="F16" s="111"/>
      <c r="G16" s="117"/>
      <c r="H16" s="112"/>
      <c r="I16" s="114"/>
      <c r="J16" s="111"/>
      <c r="K16" s="111"/>
      <c r="L16" s="111"/>
      <c r="M16" s="111"/>
      <c r="O16" s="50"/>
      <c r="P16" s="50"/>
      <c r="Q16" s="50"/>
    </row>
    <row r="17" spans="2:17" ht="13.5" customHeight="1">
      <c r="B17" s="250"/>
      <c r="C17" s="251"/>
      <c r="D17" s="252"/>
      <c r="E17" s="111"/>
      <c r="F17" s="111"/>
      <c r="G17" s="117"/>
      <c r="H17" s="112"/>
      <c r="I17" s="114"/>
      <c r="J17" s="111"/>
      <c r="K17" s="111"/>
      <c r="L17" s="111"/>
      <c r="M17" s="111"/>
      <c r="O17" s="50"/>
      <c r="P17" s="50"/>
      <c r="Q17" s="50"/>
    </row>
    <row r="18" spans="2:17" ht="13.5" customHeight="1">
      <c r="B18" s="250"/>
      <c r="C18" s="251"/>
      <c r="D18" s="252"/>
      <c r="E18" s="111"/>
      <c r="F18" s="111"/>
      <c r="G18" s="117"/>
      <c r="H18" s="112"/>
      <c r="I18" s="114"/>
      <c r="J18" s="111"/>
      <c r="K18" s="111"/>
      <c r="L18" s="111"/>
      <c r="M18" s="111"/>
      <c r="O18" s="50"/>
      <c r="P18" s="50"/>
      <c r="Q18" s="50"/>
    </row>
    <row r="19" spans="2:17" ht="13.5" customHeight="1">
      <c r="B19" s="250"/>
      <c r="C19" s="251"/>
      <c r="D19" s="252"/>
      <c r="E19" s="111"/>
      <c r="F19" s="111"/>
      <c r="G19" s="117"/>
      <c r="H19" s="112"/>
      <c r="I19" s="114"/>
      <c r="J19" s="111"/>
      <c r="K19" s="111"/>
      <c r="L19" s="111"/>
      <c r="M19" s="111"/>
      <c r="O19" s="50"/>
      <c r="P19" s="50"/>
      <c r="Q19" s="50"/>
    </row>
    <row r="20" spans="2:17" ht="13.5" customHeight="1">
      <c r="B20" s="250"/>
      <c r="C20" s="251"/>
      <c r="D20" s="252"/>
      <c r="E20" s="111"/>
      <c r="F20" s="111"/>
      <c r="G20" s="117"/>
      <c r="H20" s="112"/>
      <c r="I20" s="114"/>
      <c r="J20" s="111"/>
      <c r="K20" s="111"/>
      <c r="L20" s="111"/>
      <c r="M20" s="111"/>
      <c r="O20" s="50"/>
      <c r="P20" s="50"/>
      <c r="Q20" s="50"/>
    </row>
    <row r="21" spans="2:17" ht="13.5" customHeight="1">
      <c r="B21" s="250"/>
      <c r="C21" s="251"/>
      <c r="D21" s="252"/>
      <c r="E21" s="111"/>
      <c r="F21" s="111"/>
      <c r="G21" s="117"/>
      <c r="H21" s="112"/>
      <c r="I21" s="114"/>
      <c r="J21" s="111"/>
      <c r="K21" s="111"/>
      <c r="L21" s="111"/>
      <c r="M21" s="111"/>
      <c r="O21" s="50"/>
      <c r="P21" s="50"/>
      <c r="Q21" s="50"/>
    </row>
    <row r="22" spans="2:17" ht="13.5" customHeight="1">
      <c r="B22" s="250"/>
      <c r="C22" s="251"/>
      <c r="D22" s="252"/>
      <c r="E22" s="111"/>
      <c r="F22" s="111"/>
      <c r="G22" s="117"/>
      <c r="H22" s="112"/>
      <c r="I22" s="114"/>
      <c r="J22" s="111"/>
      <c r="K22" s="111"/>
      <c r="L22" s="111"/>
      <c r="M22" s="111"/>
      <c r="O22" s="50"/>
      <c r="P22" s="50"/>
      <c r="Q22" s="50"/>
    </row>
    <row r="23" spans="2:17" ht="13.5" customHeight="1">
      <c r="B23" s="250"/>
      <c r="C23" s="251"/>
      <c r="D23" s="252"/>
      <c r="E23" s="111"/>
      <c r="F23" s="111"/>
      <c r="G23" s="117"/>
      <c r="H23" s="112"/>
      <c r="I23" s="114"/>
      <c r="J23" s="111"/>
      <c r="K23" s="111"/>
      <c r="L23" s="111"/>
      <c r="M23" s="111"/>
      <c r="O23" s="50"/>
      <c r="P23" s="50"/>
      <c r="Q23" s="50"/>
    </row>
    <row r="24" spans="2:17" ht="13.5" customHeight="1">
      <c r="B24" s="250"/>
      <c r="C24" s="251"/>
      <c r="D24" s="252"/>
      <c r="E24" s="111"/>
      <c r="F24" s="111"/>
      <c r="G24" s="117"/>
      <c r="H24" s="112"/>
      <c r="I24" s="114"/>
      <c r="J24" s="111"/>
      <c r="K24" s="111"/>
      <c r="L24" s="111"/>
      <c r="M24" s="111"/>
      <c r="O24" s="50"/>
      <c r="P24" s="50"/>
      <c r="Q24" s="50"/>
    </row>
    <row r="25" spans="2:17" ht="13.5" customHeight="1">
      <c r="B25" s="250"/>
      <c r="C25" s="251"/>
      <c r="D25" s="252"/>
      <c r="E25" s="111"/>
      <c r="F25" s="111"/>
      <c r="G25" s="117"/>
      <c r="H25" s="112"/>
      <c r="I25" s="114"/>
      <c r="J25" s="111"/>
      <c r="K25" s="111"/>
      <c r="L25" s="111"/>
      <c r="M25" s="111"/>
      <c r="O25" s="50"/>
      <c r="P25" s="50"/>
      <c r="Q25" s="50"/>
    </row>
    <row r="26" spans="2:17" ht="13.5" customHeight="1">
      <c r="B26" s="250"/>
      <c r="C26" s="251"/>
      <c r="D26" s="252"/>
      <c r="E26" s="111"/>
      <c r="F26" s="111"/>
      <c r="G26" s="117"/>
      <c r="H26" s="112"/>
      <c r="I26" s="114"/>
      <c r="J26" s="111"/>
      <c r="K26" s="111"/>
      <c r="L26" s="111"/>
      <c r="M26" s="111"/>
      <c r="O26" s="50"/>
      <c r="P26" s="50"/>
      <c r="Q26" s="50"/>
    </row>
    <row r="27" spans="2:17" ht="13.5" customHeight="1">
      <c r="B27" s="250"/>
      <c r="C27" s="251"/>
      <c r="D27" s="252"/>
      <c r="E27" s="111"/>
      <c r="F27" s="111"/>
      <c r="G27" s="117"/>
      <c r="H27" s="112"/>
      <c r="I27" s="114"/>
      <c r="J27" s="111"/>
      <c r="K27" s="111"/>
      <c r="L27" s="111"/>
      <c r="M27" s="111"/>
      <c r="O27" s="50"/>
      <c r="P27" s="50"/>
      <c r="Q27" s="50"/>
    </row>
    <row r="28" spans="2:17" ht="13.5" customHeight="1">
      <c r="B28" s="256"/>
      <c r="C28" s="256"/>
      <c r="D28" s="256"/>
      <c r="E28" s="111"/>
      <c r="F28" s="111"/>
      <c r="G28" s="117"/>
      <c r="H28" s="112"/>
      <c r="I28" s="114"/>
      <c r="J28" s="111"/>
      <c r="K28" s="111"/>
      <c r="L28" s="111"/>
      <c r="M28" s="111"/>
      <c r="O28" s="50"/>
      <c r="P28" s="50"/>
      <c r="Q28" s="50"/>
    </row>
    <row r="29" spans="2:17" ht="13.5" customHeight="1">
      <c r="B29" s="256"/>
      <c r="C29" s="256"/>
      <c r="D29" s="256"/>
      <c r="E29" s="111"/>
      <c r="F29" s="111"/>
      <c r="G29" s="117"/>
      <c r="H29" s="112"/>
      <c r="I29" s="114"/>
      <c r="J29" s="111"/>
      <c r="K29" s="111"/>
      <c r="L29" s="111"/>
      <c r="M29" s="111"/>
      <c r="O29" s="50"/>
      <c r="P29" s="50"/>
      <c r="Q29" s="50"/>
    </row>
    <row r="30" spans="2:17" ht="13.5" customHeight="1">
      <c r="B30" s="256"/>
      <c r="C30" s="256"/>
      <c r="D30" s="256"/>
      <c r="E30" s="111"/>
      <c r="F30" s="111"/>
      <c r="G30" s="117"/>
      <c r="H30" s="112"/>
      <c r="I30" s="114"/>
      <c r="J30" s="111"/>
      <c r="K30" s="111"/>
      <c r="L30" s="111"/>
      <c r="M30" s="111"/>
      <c r="O30" s="50"/>
      <c r="P30" s="50"/>
      <c r="Q30" s="50"/>
    </row>
    <row r="31" spans="2:17" ht="13.5" customHeight="1">
      <c r="B31" s="256"/>
      <c r="C31" s="256"/>
      <c r="D31" s="256"/>
      <c r="E31" s="111"/>
      <c r="F31" s="111"/>
      <c r="G31" s="117"/>
      <c r="H31" s="112"/>
      <c r="I31" s="114"/>
      <c r="J31" s="111"/>
      <c r="K31" s="111"/>
      <c r="L31" s="111"/>
      <c r="M31" s="111"/>
      <c r="O31" s="50"/>
      <c r="P31" s="50"/>
      <c r="Q31" s="50"/>
    </row>
    <row r="32" spans="2:17" ht="13.5" customHeight="1">
      <c r="B32" s="256"/>
      <c r="C32" s="256"/>
      <c r="D32" s="256"/>
      <c r="E32" s="111"/>
      <c r="F32" s="111"/>
      <c r="G32" s="117"/>
      <c r="H32" s="112"/>
      <c r="I32" s="114"/>
      <c r="J32" s="111"/>
      <c r="K32" s="111"/>
      <c r="L32" s="111"/>
      <c r="M32" s="111"/>
      <c r="O32" s="50"/>
      <c r="P32" s="50"/>
      <c r="Q32" s="50"/>
    </row>
    <row r="33" spans="2:17" ht="13.5" customHeight="1">
      <c r="B33" s="256"/>
      <c r="C33" s="256"/>
      <c r="D33" s="256"/>
      <c r="E33" s="111"/>
      <c r="F33" s="111"/>
      <c r="G33" s="117"/>
      <c r="H33" s="112"/>
      <c r="I33" s="114"/>
      <c r="J33" s="111"/>
      <c r="K33" s="111"/>
      <c r="L33" s="111"/>
      <c r="M33" s="111"/>
      <c r="O33" s="50"/>
      <c r="P33" s="50"/>
      <c r="Q33" s="50"/>
    </row>
    <row r="34" spans="2:17" ht="13.5" customHeight="1">
      <c r="B34" s="256"/>
      <c r="C34" s="256"/>
      <c r="D34" s="256"/>
      <c r="E34" s="111"/>
      <c r="F34" s="111"/>
      <c r="G34" s="117"/>
      <c r="H34" s="112"/>
      <c r="I34" s="114"/>
      <c r="J34" s="111"/>
      <c r="K34" s="111"/>
      <c r="L34" s="111"/>
      <c r="M34" s="111"/>
      <c r="O34" s="50"/>
      <c r="P34" s="50"/>
      <c r="Q34" s="50"/>
    </row>
    <row r="35" spans="2:17" ht="13.5" customHeight="1">
      <c r="B35" s="256"/>
      <c r="C35" s="256"/>
      <c r="D35" s="256"/>
      <c r="E35" s="111"/>
      <c r="F35" s="111"/>
      <c r="G35" s="117"/>
      <c r="H35" s="112"/>
      <c r="I35" s="114"/>
      <c r="J35" s="111"/>
      <c r="K35" s="111"/>
      <c r="L35" s="111"/>
      <c r="M35" s="111"/>
      <c r="O35" s="50"/>
      <c r="P35" s="50"/>
      <c r="Q35" s="50"/>
    </row>
    <row r="36" spans="2:17" ht="13.5" customHeight="1">
      <c r="B36" s="256"/>
      <c r="C36" s="256"/>
      <c r="D36" s="256"/>
      <c r="E36" s="111"/>
      <c r="F36" s="111"/>
      <c r="G36" s="117"/>
      <c r="H36" s="112"/>
      <c r="I36" s="114"/>
      <c r="J36" s="111"/>
      <c r="K36" s="111"/>
      <c r="L36" s="111"/>
      <c r="M36" s="111"/>
      <c r="O36" s="50"/>
      <c r="P36" s="50"/>
      <c r="Q36" s="50"/>
    </row>
    <row r="37" spans="2:17" ht="13.5" customHeight="1" thickBot="1">
      <c r="B37" s="256"/>
      <c r="C37" s="256"/>
      <c r="D37" s="256"/>
      <c r="E37" s="111"/>
      <c r="F37" s="111"/>
      <c r="G37" s="117"/>
      <c r="H37" s="112"/>
      <c r="I37" s="114"/>
      <c r="J37" s="115"/>
      <c r="K37" s="115"/>
      <c r="L37" s="115"/>
      <c r="M37" s="115"/>
      <c r="O37" s="50"/>
      <c r="P37" s="50"/>
      <c r="Q37" s="50"/>
    </row>
    <row r="38" spans="2:17" ht="13.5" customHeight="1">
      <c r="B38" s="256"/>
      <c r="C38" s="256"/>
      <c r="D38" s="256"/>
      <c r="E38" s="111"/>
      <c r="F38" s="111"/>
      <c r="G38" s="117"/>
      <c r="H38" s="112"/>
      <c r="I38" s="287" t="s">
        <v>1161</v>
      </c>
      <c r="J38" s="283">
        <f>SUM(E9:E39,J9:J37)</f>
        <v>0</v>
      </c>
      <c r="K38" s="283">
        <f>SUM(F9:F39,K9:K37)</f>
        <v>0</v>
      </c>
      <c r="L38" s="283">
        <f>SUM(G9:G39,L9:L37)</f>
        <v>0</v>
      </c>
      <c r="M38" s="283">
        <f>SUM(H9:H39,M9:M37)</f>
        <v>0</v>
      </c>
    </row>
    <row r="39" spans="2:17" ht="13.5" customHeight="1">
      <c r="B39" s="256"/>
      <c r="C39" s="256"/>
      <c r="D39" s="256"/>
      <c r="E39" s="111"/>
      <c r="F39" s="111"/>
      <c r="G39" s="117"/>
      <c r="H39" s="112"/>
      <c r="I39" s="288"/>
      <c r="J39" s="284"/>
      <c r="K39" s="284"/>
      <c r="L39" s="284"/>
      <c r="M39" s="284"/>
    </row>
    <row r="40" spans="2:17" s="93" customFormat="1" ht="12" customHeight="1">
      <c r="B40" s="95" t="s">
        <v>1317</v>
      </c>
      <c r="C40" s="299" t="s">
        <v>1306</v>
      </c>
      <c r="D40" s="299"/>
      <c r="E40" s="299"/>
      <c r="F40" s="299"/>
      <c r="G40" s="299"/>
      <c r="H40" s="299"/>
      <c r="I40" s="299"/>
      <c r="J40" s="299"/>
      <c r="K40" s="299"/>
    </row>
    <row r="41" spans="2:17" s="93" customFormat="1" ht="12" customHeight="1">
      <c r="B41" s="51" t="s">
        <v>1311</v>
      </c>
      <c r="C41" s="300" t="s">
        <v>52</v>
      </c>
      <c r="D41" s="300"/>
      <c r="E41" s="300"/>
      <c r="F41" s="300"/>
      <c r="G41" s="300"/>
      <c r="H41" s="300"/>
      <c r="I41" s="300"/>
      <c r="J41" s="300"/>
      <c r="K41" s="300"/>
    </row>
    <row r="42" spans="2:17" s="93" customFormat="1" ht="12" customHeight="1">
      <c r="B42" s="51" t="s">
        <v>1312</v>
      </c>
      <c r="C42" s="300" t="s">
        <v>1309</v>
      </c>
      <c r="D42" s="300"/>
      <c r="E42" s="300"/>
      <c r="F42" s="300"/>
      <c r="G42" s="300"/>
      <c r="H42" s="300"/>
      <c r="I42" s="300"/>
      <c r="J42" s="300"/>
      <c r="K42" s="300"/>
    </row>
    <row r="43" spans="2:17" s="93" customFormat="1" ht="12" customHeight="1">
      <c r="B43" s="51" t="s">
        <v>1313</v>
      </c>
      <c r="C43" s="300" t="s">
        <v>1307</v>
      </c>
      <c r="D43" s="300"/>
      <c r="E43" s="300"/>
      <c r="F43" s="300"/>
      <c r="G43" s="300"/>
      <c r="H43" s="300"/>
      <c r="I43" s="300"/>
      <c r="J43" s="300"/>
      <c r="K43" s="300"/>
    </row>
  </sheetData>
  <sheetProtection algorithmName="SHA-512" hashValue="52SrTNrf5fz3dCBfE7Npt7psXI/RI2UfIsh4xRgNTblpasrN9GtYuQPdYD3zTSrv8G4HRBozbzSYi4b9R+KxIA==" saltValue="Zh7MLm3GjUCFs0Wg0rB0qQ==" spinCount="100000" sheet="1" objects="1" scenarios="1"/>
  <dataConsolidate link="1"/>
  <mergeCells count="43">
    <mergeCell ref="L38:L39"/>
    <mergeCell ref="J38:J39"/>
    <mergeCell ref="K38:K39"/>
    <mergeCell ref="M38:M39"/>
    <mergeCell ref="B39:D39"/>
    <mergeCell ref="C40:K40"/>
    <mergeCell ref="C41:K41"/>
    <mergeCell ref="C42:K42"/>
    <mergeCell ref="C43:K43"/>
    <mergeCell ref="B35:D35"/>
    <mergeCell ref="B36:D36"/>
    <mergeCell ref="B37:D37"/>
    <mergeCell ref="B38:D38"/>
    <mergeCell ref="I38:I39"/>
    <mergeCell ref="B34:D34"/>
    <mergeCell ref="B23:D23"/>
    <mergeCell ref="B24:D24"/>
    <mergeCell ref="B25:D25"/>
    <mergeCell ref="B26:D26"/>
    <mergeCell ref="B27:D27"/>
    <mergeCell ref="B28:D28"/>
    <mergeCell ref="B29:D29"/>
    <mergeCell ref="B30:D30"/>
    <mergeCell ref="B31:D31"/>
    <mergeCell ref="B32:D32"/>
    <mergeCell ref="B33:D33"/>
    <mergeCell ref="B22:D22"/>
    <mergeCell ref="B11:D11"/>
    <mergeCell ref="B12:D12"/>
    <mergeCell ref="B13:D13"/>
    <mergeCell ref="B14:D14"/>
    <mergeCell ref="B15:D15"/>
    <mergeCell ref="B16:D16"/>
    <mergeCell ref="B17:D17"/>
    <mergeCell ref="B18:D18"/>
    <mergeCell ref="B19:D19"/>
    <mergeCell ref="B20:D20"/>
    <mergeCell ref="B21:D21"/>
    <mergeCell ref="B8:D8"/>
    <mergeCell ref="B9:D9"/>
    <mergeCell ref="B10:D10"/>
    <mergeCell ref="J3:M3"/>
    <mergeCell ref="B2:K2"/>
  </mergeCells>
  <dataValidations count="1">
    <dataValidation type="list" allowBlank="1" showInputMessage="1" showErrorMessage="1" promptTitle="Nationality" prompt="Select or type the country name" sqref="B9:D39 I9:I37" xr:uid="{00000000-0002-0000-0200-000000000000}">
      <formula1>Nationalities</formula1>
    </dataValidation>
  </dataValidations>
  <hyperlinks>
    <hyperlink ref="J3:M3" location="Instructions!C32" display="View Instructions for this Page" xr:uid="{00000000-0004-0000-0200-000000000000}"/>
  </hyperlinks>
  <pageMargins left="0.74803149606299213" right="0.74803149606299213" top="0.98425196850393704" bottom="0.98425196850393704" header="0.51181102362204722" footer="0.51181102362204722"/>
  <pageSetup scale="82" orientation="portrait" horizontalDpi="4294967293" verticalDpi="4294967293"/>
  <ignoredErrors>
    <ignoredError sqref="M38 J38:K38" emptyCellReference="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tPVRPart2">
    <pageSetUpPr fitToPage="1"/>
  </sheetPr>
  <dimension ref="A1:P43"/>
  <sheetViews>
    <sheetView topLeftCell="A4" workbookViewId="0">
      <selection activeCell="B12" sqref="B12"/>
    </sheetView>
  </sheetViews>
  <sheetFormatPr baseColWidth="10" defaultColWidth="11.5" defaultRowHeight="13"/>
  <cols>
    <col min="1" max="1" width="10.83203125" style="44" customWidth="1"/>
    <col min="2" max="2" width="36.83203125" style="44" customWidth="1"/>
    <col min="3" max="3" width="12.1640625" style="44" customWidth="1"/>
    <col min="4" max="4" width="11.5" style="44" customWidth="1"/>
    <col min="5" max="6" width="13.83203125" style="44" customWidth="1"/>
    <col min="7" max="10" width="6.83203125" style="44" customWidth="1"/>
    <col min="11" max="11" width="7.83203125" style="44" customWidth="1"/>
    <col min="12" max="12" width="10.6640625" style="44" customWidth="1"/>
    <col min="13" max="13" width="9" style="44" customWidth="1"/>
    <col min="14" max="15" width="16.6640625" style="44" customWidth="1"/>
    <col min="16" max="16384" width="11.5" style="44"/>
  </cols>
  <sheetData>
    <row r="1" spans="1:16" ht="18" customHeight="1" thickBot="1">
      <c r="A1" s="321" t="s">
        <v>949</v>
      </c>
      <c r="B1" s="322"/>
      <c r="C1" s="322"/>
      <c r="D1" s="323"/>
      <c r="E1" s="319" t="s">
        <v>573</v>
      </c>
      <c r="F1" s="319"/>
      <c r="H1" s="320" t="s">
        <v>134</v>
      </c>
      <c r="I1" s="320"/>
      <c r="J1" s="320"/>
      <c r="K1" s="328" t="str">
        <f>T('Post-visit Report - Part 1'!J8)</f>
        <v/>
      </c>
      <c r="L1" s="328"/>
      <c r="M1" s="325"/>
      <c r="N1" s="325"/>
      <c r="O1" s="325"/>
    </row>
    <row r="2" spans="1:16" ht="26.25" customHeight="1">
      <c r="A2" s="317" t="s">
        <v>574</v>
      </c>
      <c r="B2" s="318"/>
      <c r="C2" s="318"/>
      <c r="D2" s="318"/>
      <c r="H2" s="52" t="s">
        <v>135</v>
      </c>
      <c r="I2" s="52"/>
      <c r="J2" s="52"/>
      <c r="K2" s="329" t="str">
        <f>IF('Post-visit Report - Part 1'!E14 = 0, "", 'Post-visit Report - Part 1'!E14)</f>
        <v/>
      </c>
      <c r="L2" s="329"/>
      <c r="M2" s="326"/>
      <c r="N2" s="326"/>
      <c r="O2" s="326"/>
    </row>
    <row r="3" spans="1:16" ht="21" customHeight="1"/>
    <row r="4" spans="1:16" ht="24.75" customHeight="1">
      <c r="A4" s="320" t="s">
        <v>136</v>
      </c>
      <c r="B4" s="320"/>
      <c r="C4" s="308" t="str">
        <f>CONCATENATE(T('Post-visit Report - Part 1'!D8), " ", T('Post-visit Report - Part 1'!B9))</f>
        <v xml:space="preserve"> </v>
      </c>
      <c r="D4" s="308"/>
      <c r="E4" s="53" t="s">
        <v>137</v>
      </c>
      <c r="F4" s="308" t="str">
        <f>CONCATENATE(T('Post-visit Report - Part 1'!J10), " ", T('Post-visit Report - Part 1'!H11))</f>
        <v xml:space="preserve"> </v>
      </c>
      <c r="G4" s="308"/>
      <c r="H4" s="324" t="s">
        <v>41</v>
      </c>
      <c r="I4" s="324"/>
      <c r="J4" s="308" t="str">
        <f>T('Post-visit Report - Part 1'!J9)</f>
        <v/>
      </c>
      <c r="K4" s="308"/>
      <c r="L4" s="308"/>
      <c r="M4" s="308"/>
      <c r="N4" s="327"/>
      <c r="O4" s="327"/>
    </row>
    <row r="5" spans="1:16" ht="14" thickBot="1">
      <c r="G5" s="54"/>
      <c r="H5" s="54"/>
      <c r="I5" s="54"/>
      <c r="J5" s="54"/>
      <c r="K5" s="54"/>
      <c r="L5" s="54"/>
      <c r="M5" s="54"/>
    </row>
    <row r="6" spans="1:16" s="58" customFormat="1" ht="18" customHeight="1">
      <c r="A6" s="55" t="s">
        <v>1164</v>
      </c>
      <c r="B6" s="56" t="s">
        <v>138</v>
      </c>
      <c r="C6" s="305" t="s">
        <v>139</v>
      </c>
      <c r="D6" s="306"/>
      <c r="E6" s="57" t="s">
        <v>140</v>
      </c>
      <c r="F6" s="56" t="s">
        <v>141</v>
      </c>
      <c r="G6" s="305" t="s">
        <v>142</v>
      </c>
      <c r="H6" s="307"/>
      <c r="I6" s="307"/>
      <c r="J6" s="307"/>
      <c r="K6" s="306"/>
      <c r="L6" s="309" t="s">
        <v>699</v>
      </c>
      <c r="M6" s="310"/>
      <c r="N6" s="310"/>
      <c r="O6" s="311"/>
    </row>
    <row r="7" spans="1:16" ht="16.5" customHeight="1">
      <c r="A7" s="59"/>
      <c r="B7" s="60"/>
      <c r="C7" s="338"/>
      <c r="D7" s="339"/>
      <c r="E7" s="61" t="s">
        <v>143</v>
      </c>
      <c r="F7" s="62" t="s">
        <v>143</v>
      </c>
      <c r="G7" s="346" t="s">
        <v>144</v>
      </c>
      <c r="H7" s="347"/>
      <c r="I7" s="347"/>
      <c r="J7" s="347"/>
      <c r="K7" s="348"/>
      <c r="L7" s="340" t="s">
        <v>1072</v>
      </c>
      <c r="M7" s="341"/>
      <c r="N7" s="341"/>
      <c r="O7" s="342"/>
    </row>
    <row r="8" spans="1:16" ht="24.75" customHeight="1" thickBot="1">
      <c r="A8" s="63"/>
      <c r="B8" s="64"/>
      <c r="C8" s="65" t="s">
        <v>145</v>
      </c>
      <c r="D8" s="66" t="s">
        <v>146</v>
      </c>
      <c r="E8" s="67" t="s">
        <v>147</v>
      </c>
      <c r="F8" s="67" t="s">
        <v>147</v>
      </c>
      <c r="G8" s="64" t="s">
        <v>1314</v>
      </c>
      <c r="H8" s="64" t="s">
        <v>1315</v>
      </c>
      <c r="I8" s="64" t="s">
        <v>1316</v>
      </c>
      <c r="J8" s="64" t="s">
        <v>691</v>
      </c>
      <c r="K8" s="64" t="s">
        <v>528</v>
      </c>
      <c r="L8" s="343"/>
      <c r="M8" s="344"/>
      <c r="N8" s="344"/>
      <c r="O8" s="345"/>
      <c r="P8" s="19" t="s">
        <v>701</v>
      </c>
    </row>
    <row r="9" spans="1:16" ht="15" customHeight="1">
      <c r="A9" s="118"/>
      <c r="B9" s="119"/>
      <c r="C9" s="38"/>
      <c r="D9" s="41"/>
      <c r="E9" s="122"/>
      <c r="F9" s="122"/>
      <c r="G9" s="123"/>
      <c r="H9" s="123"/>
      <c r="I9" s="123"/>
      <c r="J9" s="123"/>
      <c r="K9" s="68">
        <f t="shared" ref="K9:K37" si="0">SUM(G9:J9)</f>
        <v>0</v>
      </c>
      <c r="L9" s="314"/>
      <c r="M9" s="315"/>
      <c r="N9" s="126"/>
      <c r="O9" s="127"/>
    </row>
    <row r="10" spans="1:16" ht="15" customHeight="1">
      <c r="A10" s="118"/>
      <c r="B10" s="119"/>
      <c r="C10" s="39"/>
      <c r="D10" s="42"/>
      <c r="E10" s="122"/>
      <c r="F10" s="122"/>
      <c r="G10" s="123"/>
      <c r="H10" s="123"/>
      <c r="I10" s="123"/>
      <c r="J10" s="123"/>
      <c r="K10" s="68">
        <f t="shared" si="0"/>
        <v>0</v>
      </c>
      <c r="L10" s="312"/>
      <c r="M10" s="313"/>
      <c r="N10" s="128"/>
      <c r="O10" s="129"/>
    </row>
    <row r="11" spans="1:16" ht="15" customHeight="1">
      <c r="A11" s="118"/>
      <c r="B11" s="119"/>
      <c r="C11" s="39"/>
      <c r="D11" s="42"/>
      <c r="E11" s="122"/>
      <c r="F11" s="122"/>
      <c r="G11" s="123"/>
      <c r="H11" s="123"/>
      <c r="I11" s="123"/>
      <c r="J11" s="123"/>
      <c r="K11" s="68">
        <f t="shared" si="0"/>
        <v>0</v>
      </c>
      <c r="L11" s="312"/>
      <c r="M11" s="313"/>
      <c r="N11" s="128"/>
      <c r="O11" s="129"/>
    </row>
    <row r="12" spans="1:16" ht="15" customHeight="1">
      <c r="A12" s="118"/>
      <c r="B12" s="369"/>
      <c r="C12" s="39"/>
      <c r="D12" s="42"/>
      <c r="E12" s="122"/>
      <c r="F12" s="122"/>
      <c r="G12" s="123"/>
      <c r="H12" s="123"/>
      <c r="I12" s="123"/>
      <c r="J12" s="123"/>
      <c r="K12" s="68">
        <f>SUM(G12:J12)</f>
        <v>0</v>
      </c>
      <c r="L12" s="312"/>
      <c r="M12" s="313"/>
      <c r="N12" s="128"/>
      <c r="O12" s="129"/>
    </row>
    <row r="13" spans="1:16" ht="15" customHeight="1">
      <c r="A13" s="118"/>
      <c r="B13" s="119"/>
      <c r="C13" s="39"/>
      <c r="D13" s="42"/>
      <c r="E13" s="122"/>
      <c r="F13" s="122"/>
      <c r="G13" s="123"/>
      <c r="H13" s="123"/>
      <c r="I13" s="123"/>
      <c r="J13" s="123"/>
      <c r="K13" s="68">
        <f>SUM(G13:J13)</f>
        <v>0</v>
      </c>
      <c r="L13" s="312"/>
      <c r="M13" s="316"/>
      <c r="N13" s="128"/>
      <c r="O13" s="129"/>
    </row>
    <row r="14" spans="1:16" ht="15" customHeight="1">
      <c r="A14" s="118"/>
      <c r="B14" s="119"/>
      <c r="C14" s="39"/>
      <c r="D14" s="42"/>
      <c r="E14" s="122"/>
      <c r="F14" s="122"/>
      <c r="G14" s="123"/>
      <c r="H14" s="123"/>
      <c r="I14" s="123"/>
      <c r="J14" s="123"/>
      <c r="K14" s="68">
        <f t="shared" ref="K14:K22" si="1">SUM(G14:J14)</f>
        <v>0</v>
      </c>
      <c r="L14" s="312"/>
      <c r="M14" s="316"/>
      <c r="N14" s="128"/>
      <c r="O14" s="129"/>
    </row>
    <row r="15" spans="1:16" ht="15" customHeight="1">
      <c r="A15" s="118"/>
      <c r="B15" s="119"/>
      <c r="C15" s="39"/>
      <c r="D15" s="42"/>
      <c r="E15" s="122"/>
      <c r="F15" s="122"/>
      <c r="G15" s="123"/>
      <c r="H15" s="123"/>
      <c r="I15" s="123"/>
      <c r="J15" s="123"/>
      <c r="K15" s="68">
        <f t="shared" si="1"/>
        <v>0</v>
      </c>
      <c r="L15" s="312"/>
      <c r="M15" s="316"/>
      <c r="N15" s="128" t="s">
        <v>783</v>
      </c>
      <c r="O15" s="129"/>
    </row>
    <row r="16" spans="1:16" ht="15" customHeight="1">
      <c r="A16" s="118"/>
      <c r="B16" s="119"/>
      <c r="C16" s="39"/>
      <c r="D16" s="42"/>
      <c r="E16" s="122"/>
      <c r="F16" s="122"/>
      <c r="G16" s="123"/>
      <c r="H16" s="123"/>
      <c r="I16" s="123"/>
      <c r="J16" s="123"/>
      <c r="K16" s="68">
        <f t="shared" si="1"/>
        <v>0</v>
      </c>
      <c r="L16" s="312"/>
      <c r="M16" s="316"/>
      <c r="N16" s="128"/>
      <c r="O16" s="129"/>
    </row>
    <row r="17" spans="1:15" ht="15" customHeight="1">
      <c r="A17" s="118"/>
      <c r="B17" s="119"/>
      <c r="C17" s="39"/>
      <c r="D17" s="42"/>
      <c r="E17" s="122"/>
      <c r="F17" s="122"/>
      <c r="G17" s="123"/>
      <c r="H17" s="123"/>
      <c r="I17" s="123"/>
      <c r="J17" s="123"/>
      <c r="K17" s="68">
        <f t="shared" si="1"/>
        <v>0</v>
      </c>
      <c r="L17" s="312"/>
      <c r="M17" s="316"/>
      <c r="N17" s="128"/>
      <c r="O17" s="129"/>
    </row>
    <row r="18" spans="1:15" ht="15" customHeight="1">
      <c r="A18" s="118"/>
      <c r="B18" s="119"/>
      <c r="C18" s="39"/>
      <c r="D18" s="42"/>
      <c r="E18" s="122"/>
      <c r="F18" s="122"/>
      <c r="G18" s="123"/>
      <c r="H18" s="123"/>
      <c r="I18" s="123"/>
      <c r="J18" s="123"/>
      <c r="K18" s="68">
        <f t="shared" si="1"/>
        <v>0</v>
      </c>
      <c r="L18" s="312"/>
      <c r="M18" s="316"/>
      <c r="N18" s="128"/>
      <c r="O18" s="129"/>
    </row>
    <row r="19" spans="1:15" ht="15" customHeight="1">
      <c r="A19" s="118"/>
      <c r="B19" s="119"/>
      <c r="C19" s="39"/>
      <c r="D19" s="42"/>
      <c r="E19" s="122"/>
      <c r="F19" s="122"/>
      <c r="G19" s="123"/>
      <c r="H19" s="123"/>
      <c r="I19" s="123"/>
      <c r="J19" s="123"/>
      <c r="K19" s="68">
        <f t="shared" si="1"/>
        <v>0</v>
      </c>
      <c r="L19" s="312"/>
      <c r="M19" s="316"/>
      <c r="N19" s="128"/>
      <c r="O19" s="129"/>
    </row>
    <row r="20" spans="1:15" ht="15" customHeight="1">
      <c r="A20" s="118"/>
      <c r="B20" s="119"/>
      <c r="C20" s="39"/>
      <c r="D20" s="42"/>
      <c r="E20" s="122"/>
      <c r="F20" s="122"/>
      <c r="G20" s="123"/>
      <c r="H20" s="123"/>
      <c r="I20" s="123"/>
      <c r="J20" s="123"/>
      <c r="K20" s="68">
        <f t="shared" si="1"/>
        <v>0</v>
      </c>
      <c r="L20" s="312"/>
      <c r="M20" s="316"/>
      <c r="N20" s="128"/>
      <c r="O20" s="129"/>
    </row>
    <row r="21" spans="1:15" ht="15" customHeight="1">
      <c r="A21" s="118"/>
      <c r="B21" s="119"/>
      <c r="C21" s="39"/>
      <c r="D21" s="42"/>
      <c r="E21" s="122"/>
      <c r="F21" s="122"/>
      <c r="G21" s="123"/>
      <c r="H21" s="123"/>
      <c r="I21" s="123"/>
      <c r="J21" s="123"/>
      <c r="K21" s="68">
        <f t="shared" si="1"/>
        <v>0</v>
      </c>
      <c r="L21" s="312"/>
      <c r="M21" s="316"/>
      <c r="N21" s="128"/>
      <c r="O21" s="129"/>
    </row>
    <row r="22" spans="1:15" ht="15" customHeight="1">
      <c r="A22" s="118"/>
      <c r="B22" s="119"/>
      <c r="C22" s="39"/>
      <c r="D22" s="42"/>
      <c r="E22" s="122"/>
      <c r="F22" s="122"/>
      <c r="G22" s="123"/>
      <c r="H22" s="123"/>
      <c r="I22" s="123"/>
      <c r="J22" s="123"/>
      <c r="K22" s="68">
        <f t="shared" si="1"/>
        <v>0</v>
      </c>
      <c r="L22" s="312"/>
      <c r="M22" s="316"/>
      <c r="N22" s="128"/>
      <c r="O22" s="129"/>
    </row>
    <row r="23" spans="1:15" ht="15" customHeight="1">
      <c r="A23" s="118"/>
      <c r="B23" s="369"/>
      <c r="C23" s="39"/>
      <c r="D23" s="42"/>
      <c r="E23" s="122"/>
      <c r="F23" s="122"/>
      <c r="G23" s="123"/>
      <c r="H23" s="123"/>
      <c r="I23" s="123"/>
      <c r="J23" s="123"/>
      <c r="K23" s="68">
        <f t="shared" si="0"/>
        <v>0</v>
      </c>
      <c r="L23" s="312"/>
      <c r="M23" s="313"/>
      <c r="N23" s="128"/>
      <c r="O23" s="129"/>
    </row>
    <row r="24" spans="1:15" ht="15" customHeight="1">
      <c r="A24" s="118"/>
      <c r="B24" s="119"/>
      <c r="C24" s="39"/>
      <c r="D24" s="42"/>
      <c r="E24" s="122"/>
      <c r="F24" s="122"/>
      <c r="G24" s="123"/>
      <c r="H24" s="123"/>
      <c r="I24" s="123"/>
      <c r="J24" s="123"/>
      <c r="K24" s="68">
        <f t="shared" si="0"/>
        <v>0</v>
      </c>
      <c r="L24" s="312"/>
      <c r="M24" s="313"/>
      <c r="N24" s="128"/>
      <c r="O24" s="129"/>
    </row>
    <row r="25" spans="1:15" ht="15" customHeight="1">
      <c r="A25" s="118"/>
      <c r="B25" s="119"/>
      <c r="C25" s="39"/>
      <c r="D25" s="42"/>
      <c r="E25" s="122"/>
      <c r="F25" s="122"/>
      <c r="G25" s="123"/>
      <c r="H25" s="123"/>
      <c r="I25" s="123"/>
      <c r="J25" s="123"/>
      <c r="K25" s="68">
        <f t="shared" si="0"/>
        <v>0</v>
      </c>
      <c r="L25" s="312"/>
      <c r="M25" s="313"/>
      <c r="N25" s="128"/>
      <c r="O25" s="129"/>
    </row>
    <row r="26" spans="1:15" ht="15" customHeight="1">
      <c r="A26" s="118"/>
      <c r="B26" s="119"/>
      <c r="C26" s="39"/>
      <c r="D26" s="42"/>
      <c r="E26" s="122"/>
      <c r="F26" s="122"/>
      <c r="G26" s="123"/>
      <c r="H26" s="123"/>
      <c r="I26" s="123"/>
      <c r="J26" s="123"/>
      <c r="K26" s="68">
        <f t="shared" si="0"/>
        <v>0</v>
      </c>
      <c r="L26" s="312"/>
      <c r="M26" s="313"/>
      <c r="N26" s="128"/>
      <c r="O26" s="129"/>
    </row>
    <row r="27" spans="1:15" ht="15" customHeight="1">
      <c r="A27" s="118"/>
      <c r="B27" s="119"/>
      <c r="C27" s="39"/>
      <c r="D27" s="42"/>
      <c r="E27" s="122"/>
      <c r="F27" s="122"/>
      <c r="G27" s="123"/>
      <c r="H27" s="123"/>
      <c r="I27" s="123"/>
      <c r="J27" s="123"/>
      <c r="K27" s="68">
        <f t="shared" si="0"/>
        <v>0</v>
      </c>
      <c r="L27" s="312"/>
      <c r="M27" s="313"/>
      <c r="N27" s="128"/>
      <c r="O27" s="129"/>
    </row>
    <row r="28" spans="1:15" ht="15" customHeight="1">
      <c r="A28" s="118"/>
      <c r="B28" s="119"/>
      <c r="C28" s="39"/>
      <c r="D28" s="42"/>
      <c r="E28" s="122"/>
      <c r="F28" s="122"/>
      <c r="G28" s="123"/>
      <c r="H28" s="123"/>
      <c r="I28" s="123"/>
      <c r="J28" s="123"/>
      <c r="K28" s="68">
        <f t="shared" si="0"/>
        <v>0</v>
      </c>
      <c r="L28" s="312"/>
      <c r="M28" s="313"/>
      <c r="N28" s="128"/>
      <c r="O28" s="129"/>
    </row>
    <row r="29" spans="1:15" ht="15" customHeight="1">
      <c r="A29" s="118"/>
      <c r="B29" s="119"/>
      <c r="C29" s="39"/>
      <c r="D29" s="42"/>
      <c r="E29" s="122"/>
      <c r="F29" s="122"/>
      <c r="G29" s="123"/>
      <c r="H29" s="123"/>
      <c r="I29" s="123"/>
      <c r="J29" s="123"/>
      <c r="K29" s="68">
        <f t="shared" si="0"/>
        <v>0</v>
      </c>
      <c r="L29" s="312"/>
      <c r="M29" s="313"/>
      <c r="N29" s="128"/>
      <c r="O29" s="129"/>
    </row>
    <row r="30" spans="1:15" ht="15" customHeight="1">
      <c r="A30" s="118"/>
      <c r="B30" s="119"/>
      <c r="C30" s="39"/>
      <c r="D30" s="42"/>
      <c r="E30" s="122"/>
      <c r="F30" s="122"/>
      <c r="G30" s="123"/>
      <c r="H30" s="123"/>
      <c r="I30" s="123"/>
      <c r="J30" s="123"/>
      <c r="K30" s="68">
        <f t="shared" si="0"/>
        <v>0</v>
      </c>
      <c r="L30" s="312"/>
      <c r="M30" s="313"/>
      <c r="N30" s="128"/>
      <c r="O30" s="129"/>
    </row>
    <row r="31" spans="1:15" ht="15" customHeight="1">
      <c r="A31" s="118"/>
      <c r="B31" s="119"/>
      <c r="C31" s="39"/>
      <c r="D31" s="42"/>
      <c r="E31" s="122"/>
      <c r="F31" s="122"/>
      <c r="G31" s="123"/>
      <c r="H31" s="123"/>
      <c r="I31" s="123"/>
      <c r="J31" s="123"/>
      <c r="K31" s="68">
        <f t="shared" si="0"/>
        <v>0</v>
      </c>
      <c r="L31" s="312"/>
      <c r="M31" s="313"/>
      <c r="N31" s="128"/>
      <c r="O31" s="129"/>
    </row>
    <row r="32" spans="1:15" ht="15" customHeight="1">
      <c r="A32" s="118"/>
      <c r="B32" s="119"/>
      <c r="C32" s="39"/>
      <c r="D32" s="42"/>
      <c r="E32" s="122"/>
      <c r="F32" s="122"/>
      <c r="G32" s="123"/>
      <c r="H32" s="123"/>
      <c r="I32" s="123"/>
      <c r="J32" s="123"/>
      <c r="K32" s="68">
        <f t="shared" si="0"/>
        <v>0</v>
      </c>
      <c r="L32" s="312"/>
      <c r="M32" s="313"/>
      <c r="N32" s="128"/>
      <c r="O32" s="129"/>
    </row>
    <row r="33" spans="1:15" ht="15" customHeight="1">
      <c r="A33" s="118"/>
      <c r="B33" s="119"/>
      <c r="C33" s="39"/>
      <c r="D33" s="42"/>
      <c r="E33" s="122"/>
      <c r="F33" s="122"/>
      <c r="G33" s="123"/>
      <c r="H33" s="123"/>
      <c r="I33" s="123"/>
      <c r="J33" s="123"/>
      <c r="K33" s="68">
        <f t="shared" si="0"/>
        <v>0</v>
      </c>
      <c r="L33" s="312"/>
      <c r="M33" s="313"/>
      <c r="N33" s="128"/>
      <c r="O33" s="129"/>
    </row>
    <row r="34" spans="1:15" ht="15" customHeight="1">
      <c r="A34" s="118"/>
      <c r="B34" s="119"/>
      <c r="C34" s="39"/>
      <c r="D34" s="42"/>
      <c r="E34" s="122"/>
      <c r="F34" s="122"/>
      <c r="G34" s="123"/>
      <c r="H34" s="123"/>
      <c r="I34" s="123"/>
      <c r="J34" s="123"/>
      <c r="K34" s="68">
        <f t="shared" si="0"/>
        <v>0</v>
      </c>
      <c r="L34" s="312"/>
      <c r="M34" s="313"/>
      <c r="N34" s="128"/>
      <c r="O34" s="129"/>
    </row>
    <row r="35" spans="1:15" ht="15" customHeight="1">
      <c r="A35" s="118"/>
      <c r="B35" s="119"/>
      <c r="C35" s="39"/>
      <c r="D35" s="42"/>
      <c r="E35" s="122"/>
      <c r="F35" s="122"/>
      <c r="G35" s="123"/>
      <c r="H35" s="123"/>
      <c r="I35" s="123"/>
      <c r="J35" s="123"/>
      <c r="K35" s="68">
        <f t="shared" si="0"/>
        <v>0</v>
      </c>
      <c r="L35" s="312"/>
      <c r="M35" s="313"/>
      <c r="N35" s="128"/>
      <c r="O35" s="129"/>
    </row>
    <row r="36" spans="1:15" ht="15" customHeight="1">
      <c r="A36" s="118"/>
      <c r="B36" s="119"/>
      <c r="C36" s="39"/>
      <c r="D36" s="42"/>
      <c r="E36" s="122"/>
      <c r="F36" s="122"/>
      <c r="G36" s="123"/>
      <c r="H36" s="123"/>
      <c r="I36" s="123"/>
      <c r="J36" s="123"/>
      <c r="K36" s="68">
        <f t="shared" si="0"/>
        <v>0</v>
      </c>
      <c r="L36" s="312"/>
      <c r="M36" s="313"/>
      <c r="N36" s="128"/>
      <c r="O36" s="129"/>
    </row>
    <row r="37" spans="1:15" ht="15" customHeight="1" thickBot="1">
      <c r="A37" s="120"/>
      <c r="B37" s="121"/>
      <c r="C37" s="40"/>
      <c r="D37" s="43"/>
      <c r="E37" s="124"/>
      <c r="F37" s="124"/>
      <c r="G37" s="125"/>
      <c r="H37" s="125"/>
      <c r="I37" s="125"/>
      <c r="J37" s="125"/>
      <c r="K37" s="69">
        <f t="shared" si="0"/>
        <v>0</v>
      </c>
      <c r="L37" s="336"/>
      <c r="M37" s="337"/>
      <c r="N37" s="130"/>
      <c r="O37" s="131"/>
    </row>
    <row r="38" spans="1:15" ht="15" customHeight="1">
      <c r="A38" s="58"/>
      <c r="B38" s="58"/>
      <c r="C38" s="58"/>
      <c r="D38" s="58"/>
      <c r="E38" s="58"/>
      <c r="F38" s="58"/>
      <c r="G38" s="58"/>
      <c r="H38" s="58"/>
      <c r="I38" s="58"/>
      <c r="J38" s="58"/>
      <c r="K38" s="58"/>
      <c r="L38" s="58"/>
      <c r="M38" s="58"/>
    </row>
    <row r="39" spans="1:15" s="71" customFormat="1">
      <c r="A39" s="72" t="s">
        <v>1318</v>
      </c>
      <c r="B39" s="300" t="s">
        <v>1306</v>
      </c>
      <c r="C39" s="300"/>
      <c r="D39" s="300"/>
      <c r="E39" s="300"/>
      <c r="F39" s="300"/>
      <c r="G39" s="70"/>
      <c r="H39" s="70"/>
      <c r="L39" s="71" t="s">
        <v>148</v>
      </c>
      <c r="M39" s="330" t="s">
        <v>1080</v>
      </c>
      <c r="N39" s="331"/>
      <c r="O39" s="332"/>
    </row>
    <row r="40" spans="1:15" s="71" customFormat="1" ht="11">
      <c r="A40" s="72" t="s">
        <v>1311</v>
      </c>
      <c r="B40" s="300" t="s">
        <v>149</v>
      </c>
      <c r="C40" s="300"/>
      <c r="D40" s="300"/>
      <c r="E40" s="300"/>
      <c r="F40" s="300"/>
      <c r="M40" s="333"/>
      <c r="N40" s="334"/>
      <c r="O40" s="334"/>
    </row>
    <row r="41" spans="1:15" s="71" customFormat="1" ht="11">
      <c r="A41" s="72" t="s">
        <v>1319</v>
      </c>
      <c r="B41" s="300" t="s">
        <v>1309</v>
      </c>
      <c r="C41" s="300"/>
      <c r="D41" s="300"/>
      <c r="E41" s="300"/>
      <c r="F41" s="300"/>
      <c r="M41" s="335"/>
      <c r="N41" s="335"/>
      <c r="O41" s="335"/>
    </row>
    <row r="42" spans="1:15" s="71" customFormat="1" ht="11">
      <c r="A42" s="72" t="s">
        <v>1320</v>
      </c>
      <c r="B42" s="300" t="s">
        <v>1307</v>
      </c>
      <c r="C42" s="300"/>
      <c r="D42" s="300"/>
      <c r="E42" s="300"/>
      <c r="F42" s="300"/>
      <c r="M42" s="335"/>
      <c r="N42" s="335"/>
      <c r="O42" s="335"/>
    </row>
    <row r="43" spans="1:15">
      <c r="A43" s="73"/>
      <c r="F43" s="74"/>
      <c r="G43" s="75"/>
    </row>
  </sheetData>
  <sheetProtection algorithmName="SHA-512" hashValue="nJLMnikaVxMV/L0186jGSgJ44nzNwWwbc8s4AlpGJl+ZjAEsWHZw05qvwTSFE0q2OS8fPIM9WmrQXr/mnhCVTw==" saltValue="IaEAIWNFHaLpizkMwpq7sg==" spinCount="100000" sheet="1" objects="1" scenarios="1"/>
  <mergeCells count="55">
    <mergeCell ref="M40:O42"/>
    <mergeCell ref="L37:M37"/>
    <mergeCell ref="C7:D7"/>
    <mergeCell ref="L11:M11"/>
    <mergeCell ref="L7:O8"/>
    <mergeCell ref="L21:M21"/>
    <mergeCell ref="L22:M22"/>
    <mergeCell ref="L13:M13"/>
    <mergeCell ref="L17:M17"/>
    <mergeCell ref="G7:K7"/>
    <mergeCell ref="L12:M12"/>
    <mergeCell ref="L18:M18"/>
    <mergeCell ref="L19:M19"/>
    <mergeCell ref="L20:M20"/>
    <mergeCell ref="L35:M35"/>
    <mergeCell ref="L26:M26"/>
    <mergeCell ref="L27:M27"/>
    <mergeCell ref="L32:M32"/>
    <mergeCell ref="M39:O39"/>
    <mergeCell ref="L33:M33"/>
    <mergeCell ref="L28:M28"/>
    <mergeCell ref="A2:D2"/>
    <mergeCell ref="E1:F1"/>
    <mergeCell ref="A4:B4"/>
    <mergeCell ref="H1:J1"/>
    <mergeCell ref="A1:D1"/>
    <mergeCell ref="J4:M4"/>
    <mergeCell ref="H4:I4"/>
    <mergeCell ref="M1:O1"/>
    <mergeCell ref="M2:O2"/>
    <mergeCell ref="N4:O4"/>
    <mergeCell ref="K1:L1"/>
    <mergeCell ref="K2:L2"/>
    <mergeCell ref="L6:O6"/>
    <mergeCell ref="L23:M23"/>
    <mergeCell ref="L29:M29"/>
    <mergeCell ref="B39:F39"/>
    <mergeCell ref="B40:F40"/>
    <mergeCell ref="L9:M9"/>
    <mergeCell ref="L10:M10"/>
    <mergeCell ref="L14:M14"/>
    <mergeCell ref="L15:M15"/>
    <mergeCell ref="L16:M16"/>
    <mergeCell ref="L30:M30"/>
    <mergeCell ref="L31:M31"/>
    <mergeCell ref="L24:M24"/>
    <mergeCell ref="L25:M25"/>
    <mergeCell ref="L36:M36"/>
    <mergeCell ref="L34:M34"/>
    <mergeCell ref="B42:F42"/>
    <mergeCell ref="C6:D6"/>
    <mergeCell ref="G6:K6"/>
    <mergeCell ref="C4:D4"/>
    <mergeCell ref="F4:G4"/>
    <mergeCell ref="B41:F41"/>
  </mergeCells>
  <phoneticPr fontId="14" type="noConversion"/>
  <dataValidations count="2">
    <dataValidation type="list" allowBlank="1" showInputMessage="1" showErrorMessage="1" sqref="L9:O37" xr:uid="{00000000-0002-0000-0300-000000000000}">
      <formula1>Activities</formula1>
    </dataValidation>
    <dataValidation type="date" allowBlank="1" showInputMessage="1" showErrorMessage="1" sqref="A9:A37" xr:uid="{00000000-0002-0000-0300-000001000000}">
      <formula1>44044</formula1>
      <formula2>44331</formula2>
    </dataValidation>
  </dataValidations>
  <hyperlinks>
    <hyperlink ref="E1:F1" location="Instructions!C52" display="View Instructions for this Page" xr:uid="{00000000-0004-0000-0300-000000000000}"/>
    <hyperlink ref="P8" location="Instructions!B74" display="Activity Example" xr:uid="{00000000-0004-0000-0300-000001000000}"/>
    <hyperlink ref="E1" location="Instructions!C55" display="View Instructions for this Page" xr:uid="{00000000-0004-0000-0300-000002000000}"/>
    <hyperlink ref="F1" location="Instructions!C55" display="Instructions!C55" xr:uid="{00000000-0004-0000-0300-000003000000}"/>
  </hyperlinks>
  <pageMargins left="0.51181102362204722" right="0.51181102362204722" top="0.74803149606299213" bottom="0.74803149606299213" header="0.51181102362204722" footer="0.51181102362204722"/>
  <pageSetup scale="75" orientation="landscape" horizontalDpi="300" verticalDpi="300" r:id="rId1"/>
  <headerFooter>
    <oddHeader>&amp;C&amp;14POST-VISIT REPORT:  PART 2 - Site visit Record</oddHeader>
  </headerFooter>
  <ignoredErrors>
    <ignoredError sqref="K9 K10:K37 F4 K1:K2 C4" emptyCellReference="1"/>
  </ignoredErrors>
  <drawing r:id="rId2"/>
  <legacyDrawing r:id="rId3"/>
  <mc:AlternateContent xmlns:mc="http://schemas.openxmlformats.org/markup-compatibility/2006">
    <mc:Choice Requires="x14">
      <controls>
        <mc:AlternateContent xmlns:mc="http://schemas.openxmlformats.org/markup-compatibility/2006">
          <mc:Choice Requires="x14">
            <control shapeId="1037" r:id="rId4" name="Button 13">
              <controlPr defaultSize="0" print="0" autoFill="0" autoPict="0" macro="[0]!UpdateCoordinates">
                <anchor moveWithCells="1">
                  <from>
                    <xdr:col>2</xdr:col>
                    <xdr:colOff>12700</xdr:colOff>
                    <xdr:row>2</xdr:row>
                    <xdr:rowOff>12700</xdr:rowOff>
                  </from>
                  <to>
                    <xdr:col>3</xdr:col>
                    <xdr:colOff>863600</xdr:colOff>
                    <xdr:row>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promptTitle="Site:" prompt="Select or type site name" xr:uid="{00000000-0002-0000-0300-000002000000}">
          <x14:formula1>
            <xm:f>myvariables!$T$2:$T$752</xm:f>
          </x14:formula1>
          <xm:sqref>B9:B37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tPVRPart4">
    <pageSetUpPr fitToPage="1"/>
  </sheetPr>
  <dimension ref="A1:P43"/>
  <sheetViews>
    <sheetView topLeftCell="A2" workbookViewId="0">
      <selection activeCell="B10" sqref="B10"/>
    </sheetView>
  </sheetViews>
  <sheetFormatPr baseColWidth="10" defaultColWidth="11.5" defaultRowHeight="13"/>
  <cols>
    <col min="1" max="1" width="10.83203125" style="44" customWidth="1"/>
    <col min="2" max="2" width="36.83203125" style="44" customWidth="1"/>
    <col min="3" max="3" width="12.1640625" style="44" customWidth="1"/>
    <col min="4" max="4" width="11.5" style="44" customWidth="1"/>
    <col min="5" max="6" width="13.83203125" style="44" customWidth="1"/>
    <col min="7" max="10" width="6.83203125" style="44" customWidth="1"/>
    <col min="11" max="11" width="7.83203125" style="44" customWidth="1"/>
    <col min="12" max="12" width="10.6640625" style="44" customWidth="1"/>
    <col min="13" max="13" width="9" style="44" customWidth="1"/>
    <col min="14" max="15" width="16.6640625" style="44" customWidth="1"/>
    <col min="16" max="16384" width="11.5" style="44"/>
  </cols>
  <sheetData>
    <row r="1" spans="1:16" ht="18" customHeight="1" thickBot="1">
      <c r="A1" s="349" t="s">
        <v>1081</v>
      </c>
      <c r="B1" s="350"/>
      <c r="C1" s="350"/>
      <c r="D1" s="350"/>
      <c r="E1" s="350"/>
      <c r="F1" s="351"/>
      <c r="H1" s="320" t="s">
        <v>134</v>
      </c>
      <c r="I1" s="320"/>
      <c r="J1" s="320"/>
      <c r="K1" s="328" t="str">
        <f>T('Post-visit Report - Part 1'!J8)</f>
        <v/>
      </c>
      <c r="L1" s="328"/>
      <c r="M1" s="325"/>
      <c r="N1" s="325"/>
      <c r="O1" s="325"/>
    </row>
    <row r="2" spans="1:16" ht="26.25" customHeight="1">
      <c r="A2" s="317" t="s">
        <v>574</v>
      </c>
      <c r="B2" s="318"/>
      <c r="C2" s="318"/>
      <c r="D2" s="318"/>
      <c r="E2" s="319" t="s">
        <v>573</v>
      </c>
      <c r="F2" s="319"/>
      <c r="H2" s="52" t="s">
        <v>135</v>
      </c>
      <c r="I2" s="52"/>
      <c r="J2" s="52"/>
      <c r="K2" s="329" t="str">
        <f>IF('Post-visit Report - Part 1'!E14 = 0, "", 'Post-visit Report - Part 1'!E14)</f>
        <v/>
      </c>
      <c r="L2" s="329"/>
      <c r="M2" s="326"/>
      <c r="N2" s="326"/>
      <c r="O2" s="326"/>
    </row>
    <row r="3" spans="1:16" ht="21" customHeight="1"/>
    <row r="4" spans="1:16" ht="24.75" customHeight="1">
      <c r="A4" s="320" t="s">
        <v>136</v>
      </c>
      <c r="B4" s="320"/>
      <c r="C4" s="308" t="str">
        <f>CONCATENATE(T('Post-visit Report - Part 1'!D8), " ", T('Post-visit Report - Part 1'!B9))</f>
        <v xml:space="preserve"> </v>
      </c>
      <c r="D4" s="308"/>
      <c r="E4" s="53" t="s">
        <v>137</v>
      </c>
      <c r="F4" s="308" t="str">
        <f>CONCATENATE(T('Post-visit Report - Part 1'!J10), " ", T('Post-visit Report - Part 1'!H11))</f>
        <v xml:space="preserve"> </v>
      </c>
      <c r="G4" s="308"/>
      <c r="H4" s="324" t="s">
        <v>41</v>
      </c>
      <c r="I4" s="324"/>
      <c r="J4" s="308" t="str">
        <f>T('Post-visit Report - Part 1'!J9)</f>
        <v/>
      </c>
      <c r="K4" s="308"/>
      <c r="L4" s="308"/>
      <c r="M4" s="308"/>
      <c r="N4" s="327"/>
      <c r="O4" s="327"/>
    </row>
    <row r="5" spans="1:16" ht="14" thickBot="1">
      <c r="G5" s="54"/>
      <c r="H5" s="54"/>
      <c r="I5" s="54"/>
      <c r="J5" s="54"/>
      <c r="K5" s="54"/>
      <c r="L5" s="54"/>
      <c r="M5" s="54"/>
    </row>
    <row r="6" spans="1:16" s="58" customFormat="1" ht="18" customHeight="1">
      <c r="A6" s="55" t="s">
        <v>1164</v>
      </c>
      <c r="B6" s="105" t="s">
        <v>138</v>
      </c>
      <c r="C6" s="305" t="s">
        <v>139</v>
      </c>
      <c r="D6" s="306"/>
      <c r="E6" s="57" t="s">
        <v>140</v>
      </c>
      <c r="F6" s="56" t="s">
        <v>141</v>
      </c>
      <c r="G6" s="305" t="s">
        <v>142</v>
      </c>
      <c r="H6" s="307"/>
      <c r="I6" s="307"/>
      <c r="J6" s="307"/>
      <c r="K6" s="306"/>
      <c r="L6" s="309" t="s">
        <v>699</v>
      </c>
      <c r="M6" s="310"/>
      <c r="N6" s="310"/>
      <c r="O6" s="311"/>
    </row>
    <row r="7" spans="1:16" ht="16.5" customHeight="1">
      <c r="A7" s="59"/>
      <c r="B7" s="60"/>
      <c r="C7" s="338"/>
      <c r="D7" s="339"/>
      <c r="E7" s="61" t="s">
        <v>143</v>
      </c>
      <c r="F7" s="62" t="s">
        <v>143</v>
      </c>
      <c r="G7" s="346" t="s">
        <v>144</v>
      </c>
      <c r="H7" s="347"/>
      <c r="I7" s="347"/>
      <c r="J7" s="347"/>
      <c r="K7" s="348"/>
      <c r="L7" s="340" t="s">
        <v>1072</v>
      </c>
      <c r="M7" s="341"/>
      <c r="N7" s="341"/>
      <c r="O7" s="342"/>
    </row>
    <row r="8" spans="1:16" ht="24.75" customHeight="1" thickBot="1">
      <c r="A8" s="63"/>
      <c r="B8" s="64"/>
      <c r="C8" s="65" t="s">
        <v>145</v>
      </c>
      <c r="D8" s="66" t="s">
        <v>146</v>
      </c>
      <c r="E8" s="67" t="s">
        <v>147</v>
      </c>
      <c r="F8" s="67" t="s">
        <v>147</v>
      </c>
      <c r="G8" s="64" t="s">
        <v>1314</v>
      </c>
      <c r="H8" s="64" t="s">
        <v>1315</v>
      </c>
      <c r="I8" s="64" t="s">
        <v>1316</v>
      </c>
      <c r="J8" s="64" t="s">
        <v>691</v>
      </c>
      <c r="K8" s="64" t="s">
        <v>528</v>
      </c>
      <c r="L8" s="343"/>
      <c r="M8" s="344"/>
      <c r="N8" s="344"/>
      <c r="O8" s="345"/>
      <c r="P8" s="19" t="s">
        <v>701</v>
      </c>
    </row>
    <row r="9" spans="1:16" ht="15" customHeight="1">
      <c r="A9" s="118"/>
      <c r="B9" s="119"/>
      <c r="C9" s="38"/>
      <c r="D9" s="41"/>
      <c r="E9" s="122"/>
      <c r="F9" s="122"/>
      <c r="G9" s="123"/>
      <c r="H9" s="123"/>
      <c r="I9" s="123"/>
      <c r="J9" s="123"/>
      <c r="K9" s="68">
        <f t="shared" ref="K9:K37" si="0">SUM(G9:J9)</f>
        <v>0</v>
      </c>
      <c r="L9" s="314"/>
      <c r="M9" s="315"/>
      <c r="N9" s="126"/>
      <c r="O9" s="127"/>
    </row>
    <row r="10" spans="1:16" ht="15" customHeight="1">
      <c r="A10" s="118"/>
      <c r="B10" s="369"/>
      <c r="C10" s="39"/>
      <c r="D10" s="42"/>
      <c r="E10" s="122"/>
      <c r="F10" s="122"/>
      <c r="G10" s="123"/>
      <c r="H10" s="123"/>
      <c r="I10" s="123"/>
      <c r="J10" s="123"/>
      <c r="K10" s="68">
        <f t="shared" si="0"/>
        <v>0</v>
      </c>
      <c r="L10" s="312"/>
      <c r="M10" s="313"/>
      <c r="N10" s="128"/>
      <c r="O10" s="129"/>
    </row>
    <row r="11" spans="1:16" ht="15" customHeight="1">
      <c r="A11" s="118"/>
      <c r="B11" s="119"/>
      <c r="C11" s="39"/>
      <c r="D11" s="42"/>
      <c r="E11" s="122"/>
      <c r="F11" s="122"/>
      <c r="G11" s="123"/>
      <c r="H11" s="123"/>
      <c r="I11" s="123"/>
      <c r="J11" s="123"/>
      <c r="K11" s="68">
        <f t="shared" si="0"/>
        <v>0</v>
      </c>
      <c r="L11" s="312"/>
      <c r="M11" s="313"/>
      <c r="N11" s="128"/>
      <c r="O11" s="129"/>
    </row>
    <row r="12" spans="1:16" ht="15" customHeight="1">
      <c r="A12" s="118"/>
      <c r="B12" s="119"/>
      <c r="C12" s="39"/>
      <c r="D12" s="42"/>
      <c r="E12" s="122"/>
      <c r="F12" s="122"/>
      <c r="G12" s="123"/>
      <c r="H12" s="123"/>
      <c r="I12" s="123"/>
      <c r="J12" s="123"/>
      <c r="K12" s="68">
        <f>SUM(G12:J12)</f>
        <v>0</v>
      </c>
      <c r="L12" s="312"/>
      <c r="M12" s="313"/>
      <c r="N12" s="128"/>
      <c r="O12" s="129"/>
    </row>
    <row r="13" spans="1:16" ht="15" customHeight="1">
      <c r="A13" s="118"/>
      <c r="B13" s="369"/>
      <c r="C13" s="39"/>
      <c r="D13" s="42"/>
      <c r="E13" s="122"/>
      <c r="F13" s="122"/>
      <c r="G13" s="123"/>
      <c r="H13" s="123"/>
      <c r="I13" s="123"/>
      <c r="J13" s="123"/>
      <c r="K13" s="68">
        <f>SUM(G13:J13)</f>
        <v>0</v>
      </c>
      <c r="L13" s="312"/>
      <c r="M13" s="316"/>
      <c r="N13" s="128"/>
      <c r="O13" s="129"/>
    </row>
    <row r="14" spans="1:16" ht="15" customHeight="1">
      <c r="A14" s="118"/>
      <c r="B14" s="119"/>
      <c r="C14" s="39"/>
      <c r="D14" s="42"/>
      <c r="E14" s="122"/>
      <c r="F14" s="122"/>
      <c r="G14" s="123"/>
      <c r="H14" s="123"/>
      <c r="I14" s="123"/>
      <c r="J14" s="123"/>
      <c r="K14" s="68">
        <f t="shared" ref="K14:K22" si="1">SUM(G14:J14)</f>
        <v>0</v>
      </c>
      <c r="L14" s="312"/>
      <c r="M14" s="316"/>
      <c r="N14" s="128"/>
      <c r="O14" s="129"/>
    </row>
    <row r="15" spans="1:16" ht="15" customHeight="1">
      <c r="A15" s="118"/>
      <c r="B15" s="119"/>
      <c r="C15" s="39"/>
      <c r="D15" s="42"/>
      <c r="E15" s="122"/>
      <c r="F15" s="122"/>
      <c r="G15" s="123"/>
      <c r="H15" s="123"/>
      <c r="I15" s="123"/>
      <c r="J15" s="123"/>
      <c r="K15" s="68">
        <f t="shared" si="1"/>
        <v>0</v>
      </c>
      <c r="L15" s="312"/>
      <c r="M15" s="316"/>
      <c r="N15" s="128" t="s">
        <v>783</v>
      </c>
      <c r="O15" s="129"/>
    </row>
    <row r="16" spans="1:16" ht="15" customHeight="1">
      <c r="A16" s="118"/>
      <c r="B16" s="119"/>
      <c r="C16" s="39"/>
      <c r="D16" s="42"/>
      <c r="E16" s="122"/>
      <c r="F16" s="122"/>
      <c r="G16" s="123"/>
      <c r="H16" s="123"/>
      <c r="I16" s="123"/>
      <c r="J16" s="123"/>
      <c r="K16" s="68">
        <f t="shared" si="1"/>
        <v>0</v>
      </c>
      <c r="L16" s="312"/>
      <c r="M16" s="316"/>
      <c r="N16" s="128"/>
      <c r="O16" s="129"/>
    </row>
    <row r="17" spans="1:15" ht="15" customHeight="1">
      <c r="A17" s="118"/>
      <c r="B17" s="119"/>
      <c r="C17" s="39"/>
      <c r="D17" s="42"/>
      <c r="E17" s="122"/>
      <c r="F17" s="122"/>
      <c r="G17" s="123"/>
      <c r="H17" s="123"/>
      <c r="I17" s="123"/>
      <c r="J17" s="123"/>
      <c r="K17" s="68">
        <f t="shared" si="1"/>
        <v>0</v>
      </c>
      <c r="L17" s="312"/>
      <c r="M17" s="316"/>
      <c r="N17" s="128"/>
      <c r="O17" s="129"/>
    </row>
    <row r="18" spans="1:15" ht="15" customHeight="1">
      <c r="A18" s="118"/>
      <c r="B18" s="119"/>
      <c r="C18" s="39"/>
      <c r="D18" s="42"/>
      <c r="E18" s="122"/>
      <c r="F18" s="122"/>
      <c r="G18" s="123"/>
      <c r="H18" s="123"/>
      <c r="I18" s="123"/>
      <c r="J18" s="123"/>
      <c r="K18" s="68">
        <f t="shared" si="1"/>
        <v>0</v>
      </c>
      <c r="L18" s="312"/>
      <c r="M18" s="316"/>
      <c r="N18" s="128"/>
      <c r="O18" s="129"/>
    </row>
    <row r="19" spans="1:15" ht="15" customHeight="1">
      <c r="A19" s="118"/>
      <c r="B19" s="119"/>
      <c r="C19" s="39"/>
      <c r="D19" s="42"/>
      <c r="E19" s="122"/>
      <c r="F19" s="122"/>
      <c r="G19" s="123"/>
      <c r="H19" s="123"/>
      <c r="I19" s="123"/>
      <c r="J19" s="123"/>
      <c r="K19" s="68">
        <f t="shared" si="1"/>
        <v>0</v>
      </c>
      <c r="L19" s="312"/>
      <c r="M19" s="316"/>
      <c r="N19" s="128"/>
      <c r="O19" s="129"/>
    </row>
    <row r="20" spans="1:15" ht="15" customHeight="1">
      <c r="A20" s="118"/>
      <c r="B20" s="119"/>
      <c r="C20" s="39"/>
      <c r="D20" s="42"/>
      <c r="E20" s="122"/>
      <c r="F20" s="122"/>
      <c r="G20" s="123"/>
      <c r="H20" s="123"/>
      <c r="I20" s="123"/>
      <c r="J20" s="123"/>
      <c r="K20" s="68">
        <f t="shared" si="1"/>
        <v>0</v>
      </c>
      <c r="L20" s="312"/>
      <c r="M20" s="316"/>
      <c r="N20" s="128"/>
      <c r="O20" s="129"/>
    </row>
    <row r="21" spans="1:15" ht="15" customHeight="1">
      <c r="A21" s="118"/>
      <c r="B21" s="119"/>
      <c r="C21" s="39"/>
      <c r="D21" s="42"/>
      <c r="E21" s="122"/>
      <c r="F21" s="122"/>
      <c r="G21" s="123"/>
      <c r="H21" s="123"/>
      <c r="I21" s="123"/>
      <c r="J21" s="123"/>
      <c r="K21" s="68">
        <f t="shared" si="1"/>
        <v>0</v>
      </c>
      <c r="L21" s="312"/>
      <c r="M21" s="316"/>
      <c r="N21" s="128"/>
      <c r="O21" s="129"/>
    </row>
    <row r="22" spans="1:15" ht="15" customHeight="1">
      <c r="A22" s="118"/>
      <c r="B22" s="119"/>
      <c r="C22" s="39"/>
      <c r="D22" s="42"/>
      <c r="E22" s="122"/>
      <c r="F22" s="122"/>
      <c r="G22" s="123"/>
      <c r="H22" s="123"/>
      <c r="I22" s="123"/>
      <c r="J22" s="123"/>
      <c r="K22" s="68">
        <f t="shared" si="1"/>
        <v>0</v>
      </c>
      <c r="L22" s="312"/>
      <c r="M22" s="316"/>
      <c r="N22" s="128"/>
      <c r="O22" s="129"/>
    </row>
    <row r="23" spans="1:15" ht="15" customHeight="1">
      <c r="A23" s="118"/>
      <c r="B23" s="119"/>
      <c r="C23" s="39"/>
      <c r="D23" s="42"/>
      <c r="E23" s="122"/>
      <c r="F23" s="122"/>
      <c r="G23" s="123"/>
      <c r="H23" s="123"/>
      <c r="I23" s="123"/>
      <c r="J23" s="123"/>
      <c r="K23" s="68">
        <f t="shared" si="0"/>
        <v>0</v>
      </c>
      <c r="L23" s="312"/>
      <c r="M23" s="313"/>
      <c r="N23" s="128"/>
      <c r="O23" s="129"/>
    </row>
    <row r="24" spans="1:15" ht="15" customHeight="1">
      <c r="A24" s="118"/>
      <c r="B24" s="119"/>
      <c r="C24" s="39"/>
      <c r="D24" s="42"/>
      <c r="E24" s="122"/>
      <c r="F24" s="122"/>
      <c r="G24" s="123"/>
      <c r="H24" s="123"/>
      <c r="I24" s="123"/>
      <c r="J24" s="123"/>
      <c r="K24" s="68">
        <f t="shared" si="0"/>
        <v>0</v>
      </c>
      <c r="L24" s="312"/>
      <c r="M24" s="313"/>
      <c r="N24" s="128"/>
      <c r="O24" s="129"/>
    </row>
    <row r="25" spans="1:15" ht="15" customHeight="1">
      <c r="A25" s="118"/>
      <c r="B25" s="119"/>
      <c r="C25" s="39"/>
      <c r="D25" s="42"/>
      <c r="E25" s="122"/>
      <c r="F25" s="122"/>
      <c r="G25" s="123"/>
      <c r="H25" s="123"/>
      <c r="I25" s="123"/>
      <c r="J25" s="123"/>
      <c r="K25" s="68">
        <f t="shared" si="0"/>
        <v>0</v>
      </c>
      <c r="L25" s="312"/>
      <c r="M25" s="313"/>
      <c r="N25" s="128"/>
      <c r="O25" s="129"/>
    </row>
    <row r="26" spans="1:15" ht="15" customHeight="1">
      <c r="A26" s="118"/>
      <c r="B26" s="119"/>
      <c r="C26" s="39"/>
      <c r="D26" s="42"/>
      <c r="E26" s="122"/>
      <c r="F26" s="122"/>
      <c r="G26" s="123"/>
      <c r="H26" s="123"/>
      <c r="I26" s="123"/>
      <c r="J26" s="123"/>
      <c r="K26" s="68">
        <f t="shared" si="0"/>
        <v>0</v>
      </c>
      <c r="L26" s="312"/>
      <c r="M26" s="313"/>
      <c r="N26" s="128"/>
      <c r="O26" s="129"/>
    </row>
    <row r="27" spans="1:15" ht="15" customHeight="1">
      <c r="A27" s="118"/>
      <c r="B27" s="119"/>
      <c r="C27" s="39"/>
      <c r="D27" s="42"/>
      <c r="E27" s="122"/>
      <c r="F27" s="122"/>
      <c r="G27" s="123"/>
      <c r="H27" s="123"/>
      <c r="I27" s="123"/>
      <c r="J27" s="123"/>
      <c r="K27" s="68">
        <f t="shared" si="0"/>
        <v>0</v>
      </c>
      <c r="L27" s="312"/>
      <c r="M27" s="313"/>
      <c r="N27" s="128"/>
      <c r="O27" s="129"/>
    </row>
    <row r="28" spans="1:15" ht="15" customHeight="1">
      <c r="A28" s="118"/>
      <c r="B28" s="119"/>
      <c r="C28" s="39"/>
      <c r="D28" s="42"/>
      <c r="E28" s="122"/>
      <c r="F28" s="122"/>
      <c r="G28" s="123"/>
      <c r="H28" s="123"/>
      <c r="I28" s="123"/>
      <c r="J28" s="123"/>
      <c r="K28" s="68">
        <f t="shared" si="0"/>
        <v>0</v>
      </c>
      <c r="L28" s="312"/>
      <c r="M28" s="313"/>
      <c r="N28" s="128"/>
      <c r="O28" s="129"/>
    </row>
    <row r="29" spans="1:15" ht="15" customHeight="1">
      <c r="A29" s="118"/>
      <c r="B29" s="119"/>
      <c r="C29" s="39"/>
      <c r="D29" s="42"/>
      <c r="E29" s="122"/>
      <c r="F29" s="122"/>
      <c r="G29" s="123"/>
      <c r="H29" s="123"/>
      <c r="I29" s="123"/>
      <c r="J29" s="123"/>
      <c r="K29" s="68">
        <f t="shared" si="0"/>
        <v>0</v>
      </c>
      <c r="L29" s="312"/>
      <c r="M29" s="313"/>
      <c r="N29" s="128"/>
      <c r="O29" s="129"/>
    </row>
    <row r="30" spans="1:15" ht="15" customHeight="1">
      <c r="A30" s="118"/>
      <c r="B30" s="119"/>
      <c r="C30" s="39"/>
      <c r="D30" s="42"/>
      <c r="E30" s="122"/>
      <c r="F30" s="122"/>
      <c r="G30" s="123"/>
      <c r="H30" s="123"/>
      <c r="I30" s="123"/>
      <c r="J30" s="123"/>
      <c r="K30" s="68">
        <f t="shared" si="0"/>
        <v>0</v>
      </c>
      <c r="L30" s="312"/>
      <c r="M30" s="313"/>
      <c r="N30" s="128"/>
      <c r="O30" s="129"/>
    </row>
    <row r="31" spans="1:15" ht="15" customHeight="1">
      <c r="A31" s="118"/>
      <c r="B31" s="119"/>
      <c r="C31" s="39"/>
      <c r="D31" s="42"/>
      <c r="E31" s="122"/>
      <c r="F31" s="122"/>
      <c r="G31" s="123"/>
      <c r="H31" s="123"/>
      <c r="I31" s="123"/>
      <c r="J31" s="123"/>
      <c r="K31" s="68">
        <f t="shared" si="0"/>
        <v>0</v>
      </c>
      <c r="L31" s="312"/>
      <c r="M31" s="313"/>
      <c r="N31" s="128"/>
      <c r="O31" s="129"/>
    </row>
    <row r="32" spans="1:15" ht="15" customHeight="1">
      <c r="A32" s="118"/>
      <c r="B32" s="119"/>
      <c r="C32" s="39"/>
      <c r="D32" s="42"/>
      <c r="E32" s="122"/>
      <c r="F32" s="122"/>
      <c r="G32" s="123"/>
      <c r="H32" s="123"/>
      <c r="I32" s="123"/>
      <c r="J32" s="123"/>
      <c r="K32" s="68">
        <f t="shared" si="0"/>
        <v>0</v>
      </c>
      <c r="L32" s="312"/>
      <c r="M32" s="313"/>
      <c r="N32" s="128"/>
      <c r="O32" s="129"/>
    </row>
    <row r="33" spans="1:15" ht="15" customHeight="1">
      <c r="A33" s="118"/>
      <c r="B33" s="119"/>
      <c r="C33" s="39"/>
      <c r="D33" s="42"/>
      <c r="E33" s="122"/>
      <c r="F33" s="122"/>
      <c r="G33" s="123"/>
      <c r="H33" s="123"/>
      <c r="I33" s="123"/>
      <c r="J33" s="123"/>
      <c r="K33" s="68">
        <f t="shared" si="0"/>
        <v>0</v>
      </c>
      <c r="L33" s="312"/>
      <c r="M33" s="313"/>
      <c r="N33" s="128"/>
      <c r="O33" s="129"/>
    </row>
    <row r="34" spans="1:15" ht="15" customHeight="1">
      <c r="A34" s="118"/>
      <c r="B34" s="119"/>
      <c r="C34" s="39"/>
      <c r="D34" s="42"/>
      <c r="E34" s="122"/>
      <c r="F34" s="122"/>
      <c r="G34" s="123"/>
      <c r="H34" s="123"/>
      <c r="I34" s="123"/>
      <c r="J34" s="123"/>
      <c r="K34" s="68">
        <f t="shared" si="0"/>
        <v>0</v>
      </c>
      <c r="L34" s="312"/>
      <c r="M34" s="313"/>
      <c r="N34" s="128"/>
      <c r="O34" s="129"/>
    </row>
    <row r="35" spans="1:15" ht="15" customHeight="1">
      <c r="A35" s="118"/>
      <c r="B35" s="119"/>
      <c r="C35" s="39"/>
      <c r="D35" s="42"/>
      <c r="E35" s="122"/>
      <c r="F35" s="122"/>
      <c r="G35" s="123"/>
      <c r="H35" s="123"/>
      <c r="I35" s="123"/>
      <c r="J35" s="123"/>
      <c r="K35" s="68">
        <f t="shared" si="0"/>
        <v>0</v>
      </c>
      <c r="L35" s="312"/>
      <c r="M35" s="313"/>
      <c r="N35" s="128"/>
      <c r="O35" s="129"/>
    </row>
    <row r="36" spans="1:15" ht="15" customHeight="1">
      <c r="A36" s="118"/>
      <c r="B36" s="119"/>
      <c r="C36" s="39"/>
      <c r="D36" s="42"/>
      <c r="E36" s="122"/>
      <c r="F36" s="122"/>
      <c r="G36" s="123"/>
      <c r="H36" s="123"/>
      <c r="I36" s="123"/>
      <c r="J36" s="123"/>
      <c r="K36" s="68">
        <f t="shared" si="0"/>
        <v>0</v>
      </c>
      <c r="L36" s="312"/>
      <c r="M36" s="313"/>
      <c r="N36" s="128"/>
      <c r="O36" s="129"/>
    </row>
    <row r="37" spans="1:15" ht="15" customHeight="1" thickBot="1">
      <c r="A37" s="132"/>
      <c r="B37" s="121"/>
      <c r="C37" s="40"/>
      <c r="D37" s="43"/>
      <c r="E37" s="124"/>
      <c r="F37" s="124"/>
      <c r="G37" s="125"/>
      <c r="H37" s="125"/>
      <c r="I37" s="125"/>
      <c r="J37" s="125"/>
      <c r="K37" s="69">
        <f t="shared" si="0"/>
        <v>0</v>
      </c>
      <c r="L37" s="336"/>
      <c r="M37" s="337"/>
      <c r="N37" s="130"/>
      <c r="O37" s="131"/>
    </row>
    <row r="38" spans="1:15" ht="15" customHeight="1">
      <c r="A38" s="58"/>
      <c r="B38" s="58"/>
      <c r="C38" s="58"/>
      <c r="D38" s="58"/>
      <c r="E38" s="58"/>
      <c r="F38" s="58"/>
      <c r="G38" s="58"/>
      <c r="H38" s="58"/>
      <c r="I38" s="58"/>
      <c r="J38" s="58"/>
      <c r="K38" s="58"/>
      <c r="L38" s="58"/>
      <c r="M38" s="58"/>
    </row>
    <row r="39" spans="1:15" s="71" customFormat="1">
      <c r="A39" s="72" t="s">
        <v>1318</v>
      </c>
      <c r="B39" s="300" t="s">
        <v>1306</v>
      </c>
      <c r="C39" s="300"/>
      <c r="D39" s="300"/>
      <c r="E39" s="300"/>
      <c r="F39" s="300"/>
      <c r="G39" s="70"/>
      <c r="H39" s="70"/>
      <c r="L39" s="71" t="s">
        <v>148</v>
      </c>
      <c r="M39" s="330" t="s">
        <v>1080</v>
      </c>
      <c r="N39" s="331"/>
      <c r="O39" s="332"/>
    </row>
    <row r="40" spans="1:15" s="71" customFormat="1" ht="11">
      <c r="A40" s="72" t="s">
        <v>1311</v>
      </c>
      <c r="B40" s="300" t="s">
        <v>149</v>
      </c>
      <c r="C40" s="300"/>
      <c r="D40" s="300"/>
      <c r="E40" s="300"/>
      <c r="F40" s="300"/>
      <c r="M40" s="333"/>
      <c r="N40" s="334"/>
      <c r="O40" s="334"/>
    </row>
    <row r="41" spans="1:15" s="71" customFormat="1" ht="11">
      <c r="A41" s="72" t="s">
        <v>1319</v>
      </c>
      <c r="B41" s="300" t="s">
        <v>1309</v>
      </c>
      <c r="C41" s="300"/>
      <c r="D41" s="300"/>
      <c r="E41" s="300"/>
      <c r="F41" s="300"/>
      <c r="M41" s="335"/>
      <c r="N41" s="335"/>
      <c r="O41" s="335"/>
    </row>
    <row r="42" spans="1:15" s="71" customFormat="1" ht="11">
      <c r="A42" s="72" t="s">
        <v>1320</v>
      </c>
      <c r="B42" s="300" t="s">
        <v>1307</v>
      </c>
      <c r="C42" s="300"/>
      <c r="D42" s="300"/>
      <c r="E42" s="300"/>
      <c r="F42" s="300"/>
      <c r="M42" s="335"/>
      <c r="N42" s="335"/>
      <c r="O42" s="335"/>
    </row>
    <row r="43" spans="1:15">
      <c r="A43" s="73"/>
      <c r="F43" s="74"/>
      <c r="G43" s="75"/>
    </row>
  </sheetData>
  <sheetProtection algorithmName="SHA-512" hashValue="1W6GMFREBybUDPbYgagJkZZq57+MxqorfKE1dsvgZGn4FoxJgKQlTwIBLl1jUdRlkmtiNBU0i1c0N4ghjZ42yg==" saltValue="jUbukRnVOgWi1MRS25pblw==" spinCount="100000" sheet="1" objects="1" scenarios="1"/>
  <mergeCells count="55">
    <mergeCell ref="A1:F1"/>
    <mergeCell ref="H1:J1"/>
    <mergeCell ref="K1:L1"/>
    <mergeCell ref="M1:O1"/>
    <mergeCell ref="A2:D2"/>
    <mergeCell ref="E2:F2"/>
    <mergeCell ref="K2:L2"/>
    <mergeCell ref="M2:O2"/>
    <mergeCell ref="L11:M11"/>
    <mergeCell ref="A4:B4"/>
    <mergeCell ref="C4:D4"/>
    <mergeCell ref="F4:G4"/>
    <mergeCell ref="C7:D7"/>
    <mergeCell ref="G7:K7"/>
    <mergeCell ref="L7:O8"/>
    <mergeCell ref="L9:M9"/>
    <mergeCell ref="L10:M10"/>
    <mergeCell ref="N4:O4"/>
    <mergeCell ref="C6:D6"/>
    <mergeCell ref="G6:K6"/>
    <mergeCell ref="L6:O6"/>
    <mergeCell ref="H4:I4"/>
    <mergeCell ref="J4:M4"/>
    <mergeCell ref="L23:M23"/>
    <mergeCell ref="L12:M12"/>
    <mergeCell ref="L13:M13"/>
    <mergeCell ref="L14:M14"/>
    <mergeCell ref="L15:M15"/>
    <mergeCell ref="L16:M16"/>
    <mergeCell ref="L17:M17"/>
    <mergeCell ref="L18:M18"/>
    <mergeCell ref="L19:M19"/>
    <mergeCell ref="L20:M20"/>
    <mergeCell ref="L21:M21"/>
    <mergeCell ref="L22:M22"/>
    <mergeCell ref="L35:M35"/>
    <mergeCell ref="L24:M24"/>
    <mergeCell ref="L25:M25"/>
    <mergeCell ref="L26:M26"/>
    <mergeCell ref="L27:M27"/>
    <mergeCell ref="L28:M28"/>
    <mergeCell ref="L29:M29"/>
    <mergeCell ref="L30:M30"/>
    <mergeCell ref="L31:M31"/>
    <mergeCell ref="L32:M32"/>
    <mergeCell ref="L33:M33"/>
    <mergeCell ref="L34:M34"/>
    <mergeCell ref="L36:M36"/>
    <mergeCell ref="L37:M37"/>
    <mergeCell ref="B39:F39"/>
    <mergeCell ref="M39:O39"/>
    <mergeCell ref="B40:F40"/>
    <mergeCell ref="M40:O42"/>
    <mergeCell ref="B41:F41"/>
    <mergeCell ref="B42:F42"/>
  </mergeCells>
  <dataValidations count="2">
    <dataValidation type="list" allowBlank="1" showInputMessage="1" showErrorMessage="1" sqref="L9:O37" xr:uid="{00000000-0002-0000-0400-000000000000}">
      <formula1>Activities</formula1>
    </dataValidation>
    <dataValidation type="date" allowBlank="1" showInputMessage="1" showErrorMessage="1" sqref="A9:A37" xr:uid="{00000000-0002-0000-0400-000002000000}">
      <formula1>44044</formula1>
      <formula2>44331</formula2>
    </dataValidation>
  </dataValidations>
  <hyperlinks>
    <hyperlink ref="E2:F2" location="Instructions!C52" display="View Instructions for this Page" xr:uid="{00000000-0004-0000-0400-000000000000}"/>
    <hyperlink ref="P8" location="Instructions!B74" display="Activity Example" xr:uid="{00000000-0004-0000-0400-000001000000}"/>
    <hyperlink ref="E2" location="Instructions!C55" display="View Instructions for this Page" xr:uid="{00000000-0004-0000-0400-000002000000}"/>
    <hyperlink ref="F2" location="Instructions!C55" display="Instructions!C55" xr:uid="{00000000-0004-0000-0400-000003000000}"/>
  </hyperlinks>
  <pageMargins left="0.51181102362204722" right="0.51181102362204722" top="0.74803149606299213" bottom="0.74803149606299213" header="0.51181102362204722" footer="0.51181102362204722"/>
  <pageSetup scale="75" orientation="landscape" horizontalDpi="300" verticalDpi="300"/>
  <headerFooter>
    <oddHeader>&amp;C&amp;14POST-VISIT REPORT:  PART 2 - Site visit Record</oddHeader>
  </headerFooter>
  <ignoredErrors>
    <ignoredError sqref="K9:K37 K1:K2 F4 C4" emptyCellReference="1"/>
  </ignoredErrors>
  <drawing r:id="rId1"/>
  <legacyDrawing r:id="rId2"/>
  <mc:AlternateContent xmlns:mc="http://schemas.openxmlformats.org/markup-compatibility/2006">
    <mc:Choice Requires="x14">
      <controls>
        <mc:AlternateContent xmlns:mc="http://schemas.openxmlformats.org/markup-compatibility/2006">
          <mc:Choice Requires="x14">
            <control shapeId="8193" r:id="rId3" name="Button 1">
              <controlPr defaultSize="0" print="0" autoFill="0" autoPict="0" macro="[0]!UpdateCoordinatesPart2a">
                <anchor moveWithCells="1">
                  <from>
                    <xdr:col>2</xdr:col>
                    <xdr:colOff>12700</xdr:colOff>
                    <xdr:row>2</xdr:row>
                    <xdr:rowOff>12700</xdr:rowOff>
                  </from>
                  <to>
                    <xdr:col>3</xdr:col>
                    <xdr:colOff>863600</xdr:colOff>
                    <xdr:row>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promptTitle="Site:" prompt="Select or type site name" xr:uid="{00000000-0002-0000-0400-000001000000}">
          <x14:formula1>
            <xm:f>myvariables!$T$2:$T$752</xm:f>
          </x14:formula1>
          <xm:sqref>B9:B37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tPVRPart5">
    <pageSetUpPr fitToPage="1"/>
  </sheetPr>
  <dimension ref="A1:P43"/>
  <sheetViews>
    <sheetView tabSelected="1" workbookViewId="0">
      <selection activeCell="B13" sqref="B13"/>
    </sheetView>
  </sheetViews>
  <sheetFormatPr baseColWidth="10" defaultColWidth="11.5" defaultRowHeight="13"/>
  <cols>
    <col min="1" max="1" width="10.83203125" style="80" customWidth="1"/>
    <col min="2" max="2" width="36.83203125" style="80" customWidth="1"/>
    <col min="3" max="3" width="12.1640625" style="80" customWidth="1"/>
    <col min="4" max="4" width="11.5" style="80" customWidth="1"/>
    <col min="5" max="6" width="13.83203125" style="80" customWidth="1"/>
    <col min="7" max="10" width="6.83203125" style="80" customWidth="1"/>
    <col min="11" max="11" width="7.83203125" style="80" customWidth="1"/>
    <col min="12" max="12" width="10.6640625" style="80" customWidth="1"/>
    <col min="13" max="13" width="9" style="80" customWidth="1"/>
    <col min="14" max="15" width="16.6640625" style="80" customWidth="1"/>
    <col min="16" max="16384" width="11.5" style="80"/>
  </cols>
  <sheetData>
    <row r="1" spans="1:16" ht="18" customHeight="1" thickBot="1">
      <c r="A1" s="349" t="s">
        <v>1165</v>
      </c>
      <c r="B1" s="350"/>
      <c r="C1" s="350"/>
      <c r="D1" s="350"/>
      <c r="E1" s="350"/>
      <c r="F1" s="351"/>
      <c r="H1" s="320" t="s">
        <v>134</v>
      </c>
      <c r="I1" s="320"/>
      <c r="J1" s="320"/>
      <c r="K1" s="328" t="str">
        <f>T('Post-visit Report - Part 1'!J8)</f>
        <v/>
      </c>
      <c r="L1" s="328"/>
      <c r="M1" s="325"/>
      <c r="N1" s="325"/>
      <c r="O1" s="325"/>
    </row>
    <row r="2" spans="1:16" ht="26.25" customHeight="1">
      <c r="A2" s="317" t="s">
        <v>574</v>
      </c>
      <c r="B2" s="318"/>
      <c r="C2" s="318"/>
      <c r="D2" s="318"/>
      <c r="E2" s="319" t="s">
        <v>573</v>
      </c>
      <c r="F2" s="319"/>
      <c r="H2" s="52" t="s">
        <v>135</v>
      </c>
      <c r="I2" s="52"/>
      <c r="J2" s="52"/>
      <c r="K2" s="329" t="str">
        <f>IF('Post-visit Report - Part 1'!E14 = 0, "", 'Post-visit Report - Part 1'!E14)</f>
        <v/>
      </c>
      <c r="L2" s="329"/>
      <c r="M2" s="326"/>
      <c r="N2" s="326"/>
      <c r="O2" s="326"/>
    </row>
    <row r="3" spans="1:16" ht="21" customHeight="1"/>
    <row r="4" spans="1:16" ht="24.75" customHeight="1">
      <c r="A4" s="320" t="s">
        <v>136</v>
      </c>
      <c r="B4" s="320"/>
      <c r="C4" s="308" t="str">
        <f>CONCATENATE(T('Post-visit Report - Part 1'!D8), " ", T('Post-visit Report - Part 1'!B9))</f>
        <v xml:space="preserve"> </v>
      </c>
      <c r="D4" s="308"/>
      <c r="E4" s="53" t="s">
        <v>137</v>
      </c>
      <c r="F4" s="308" t="str">
        <f>CONCATENATE(T('Post-visit Report - Part 1'!J10), " ", T('Post-visit Report - Part 1'!H11))</f>
        <v xml:space="preserve"> </v>
      </c>
      <c r="G4" s="308"/>
      <c r="H4" s="324" t="s">
        <v>41</v>
      </c>
      <c r="I4" s="324"/>
      <c r="J4" s="308" t="str">
        <f>T('Post-visit Report - Part 1'!J9)</f>
        <v/>
      </c>
      <c r="K4" s="308"/>
      <c r="L4" s="308"/>
      <c r="M4" s="308"/>
      <c r="N4" s="327"/>
      <c r="O4" s="327"/>
    </row>
    <row r="5" spans="1:16" ht="14" thickBot="1">
      <c r="G5" s="54"/>
      <c r="H5" s="54"/>
      <c r="I5" s="54"/>
      <c r="J5" s="54"/>
      <c r="K5" s="54"/>
      <c r="L5" s="54"/>
      <c r="M5" s="54"/>
    </row>
    <row r="6" spans="1:16" s="58" customFormat="1" ht="18" customHeight="1">
      <c r="A6" s="55" t="s">
        <v>1164</v>
      </c>
      <c r="B6" s="105" t="s">
        <v>138</v>
      </c>
      <c r="C6" s="305" t="s">
        <v>139</v>
      </c>
      <c r="D6" s="306"/>
      <c r="E6" s="57" t="s">
        <v>140</v>
      </c>
      <c r="F6" s="83" t="s">
        <v>141</v>
      </c>
      <c r="G6" s="305" t="s">
        <v>142</v>
      </c>
      <c r="H6" s="307"/>
      <c r="I6" s="307"/>
      <c r="J6" s="307"/>
      <c r="K6" s="306"/>
      <c r="L6" s="309" t="s">
        <v>699</v>
      </c>
      <c r="M6" s="310"/>
      <c r="N6" s="310"/>
      <c r="O6" s="311"/>
    </row>
    <row r="7" spans="1:16" ht="16.5" customHeight="1">
      <c r="A7" s="59"/>
      <c r="B7" s="81"/>
      <c r="C7" s="338"/>
      <c r="D7" s="339"/>
      <c r="E7" s="82" t="s">
        <v>143</v>
      </c>
      <c r="F7" s="62" t="s">
        <v>143</v>
      </c>
      <c r="G7" s="346" t="s">
        <v>144</v>
      </c>
      <c r="H7" s="347"/>
      <c r="I7" s="347"/>
      <c r="J7" s="347"/>
      <c r="K7" s="348"/>
      <c r="L7" s="340" t="s">
        <v>1072</v>
      </c>
      <c r="M7" s="341"/>
      <c r="N7" s="341"/>
      <c r="O7" s="342"/>
    </row>
    <row r="8" spans="1:16" ht="24.75" customHeight="1" thickBot="1">
      <c r="A8" s="63"/>
      <c r="B8" s="64"/>
      <c r="C8" s="65" t="s">
        <v>145</v>
      </c>
      <c r="D8" s="66" t="s">
        <v>146</v>
      </c>
      <c r="E8" s="67" t="s">
        <v>147</v>
      </c>
      <c r="F8" s="67" t="s">
        <v>147</v>
      </c>
      <c r="G8" s="64" t="s">
        <v>1314</v>
      </c>
      <c r="H8" s="64" t="s">
        <v>1315</v>
      </c>
      <c r="I8" s="64" t="s">
        <v>1316</v>
      </c>
      <c r="J8" s="64" t="s">
        <v>691</v>
      </c>
      <c r="K8" s="64" t="s">
        <v>528</v>
      </c>
      <c r="L8" s="343"/>
      <c r="M8" s="344"/>
      <c r="N8" s="344"/>
      <c r="O8" s="345"/>
      <c r="P8" s="19" t="s">
        <v>701</v>
      </c>
    </row>
    <row r="9" spans="1:16" ht="15" customHeight="1">
      <c r="A9" s="118"/>
      <c r="B9" s="119"/>
      <c r="C9" s="38"/>
      <c r="D9" s="41"/>
      <c r="E9" s="122"/>
      <c r="F9" s="122"/>
      <c r="G9" s="123"/>
      <c r="H9" s="123"/>
      <c r="I9" s="123"/>
      <c r="J9" s="123"/>
      <c r="K9" s="68">
        <f t="shared" ref="K9:K37" si="0">SUM(G9:J9)</f>
        <v>0</v>
      </c>
      <c r="L9" s="314"/>
      <c r="M9" s="315"/>
      <c r="N9" s="126"/>
      <c r="O9" s="127"/>
    </row>
    <row r="10" spans="1:16" ht="15" customHeight="1">
      <c r="A10" s="118"/>
      <c r="B10" s="119"/>
      <c r="C10" s="39"/>
      <c r="D10" s="42"/>
      <c r="E10" s="122"/>
      <c r="F10" s="122"/>
      <c r="G10" s="123"/>
      <c r="H10" s="123"/>
      <c r="I10" s="123"/>
      <c r="J10" s="123"/>
      <c r="K10" s="68">
        <f t="shared" si="0"/>
        <v>0</v>
      </c>
      <c r="L10" s="312"/>
      <c r="M10" s="313"/>
      <c r="N10" s="128"/>
      <c r="O10" s="129"/>
    </row>
    <row r="11" spans="1:16" ht="15" customHeight="1">
      <c r="A11" s="118"/>
      <c r="B11" s="119"/>
      <c r="C11" s="39"/>
      <c r="D11" s="42"/>
      <c r="E11" s="122"/>
      <c r="F11" s="122"/>
      <c r="G11" s="123"/>
      <c r="H11" s="123"/>
      <c r="I11" s="123"/>
      <c r="J11" s="123"/>
      <c r="K11" s="68">
        <f t="shared" si="0"/>
        <v>0</v>
      </c>
      <c r="L11" s="312"/>
      <c r="M11" s="313"/>
      <c r="N11" s="128"/>
      <c r="O11" s="129"/>
    </row>
    <row r="12" spans="1:16" ht="15" customHeight="1">
      <c r="A12" s="118"/>
      <c r="B12" s="119"/>
      <c r="C12" s="39"/>
      <c r="D12" s="42"/>
      <c r="E12" s="122"/>
      <c r="F12" s="122"/>
      <c r="G12" s="123"/>
      <c r="H12" s="123"/>
      <c r="I12" s="123"/>
      <c r="J12" s="123"/>
      <c r="K12" s="68">
        <f>SUM(G12:J12)</f>
        <v>0</v>
      </c>
      <c r="L12" s="312"/>
      <c r="M12" s="313"/>
      <c r="N12" s="128"/>
      <c r="O12" s="129"/>
    </row>
    <row r="13" spans="1:16" ht="15" customHeight="1">
      <c r="A13" s="118"/>
      <c r="B13" s="369"/>
      <c r="C13" s="39"/>
      <c r="D13" s="42"/>
      <c r="E13" s="122"/>
      <c r="F13" s="122"/>
      <c r="G13" s="123"/>
      <c r="H13" s="123"/>
      <c r="I13" s="123"/>
      <c r="J13" s="123"/>
      <c r="K13" s="68">
        <f>SUM(G13:J13)</f>
        <v>0</v>
      </c>
      <c r="L13" s="312"/>
      <c r="M13" s="316"/>
      <c r="N13" s="128"/>
      <c r="O13" s="129"/>
    </row>
    <row r="14" spans="1:16" ht="15" customHeight="1">
      <c r="A14" s="118"/>
      <c r="B14" s="119"/>
      <c r="C14" s="39"/>
      <c r="D14" s="42"/>
      <c r="E14" s="122"/>
      <c r="F14" s="122"/>
      <c r="G14" s="123"/>
      <c r="H14" s="123"/>
      <c r="I14" s="123"/>
      <c r="J14" s="123"/>
      <c r="K14" s="68">
        <f t="shared" ref="K14:K22" si="1">SUM(G14:J14)</f>
        <v>0</v>
      </c>
      <c r="L14" s="312"/>
      <c r="M14" s="316"/>
      <c r="N14" s="128"/>
      <c r="O14" s="129"/>
    </row>
    <row r="15" spans="1:16" ht="15" customHeight="1">
      <c r="A15" s="118"/>
      <c r="B15" s="119"/>
      <c r="C15" s="39"/>
      <c r="D15" s="42"/>
      <c r="E15" s="122"/>
      <c r="F15" s="122"/>
      <c r="G15" s="123"/>
      <c r="H15" s="123"/>
      <c r="I15" s="123"/>
      <c r="J15" s="123"/>
      <c r="K15" s="68">
        <f t="shared" si="1"/>
        <v>0</v>
      </c>
      <c r="L15" s="312"/>
      <c r="M15" s="316"/>
      <c r="N15" s="128" t="s">
        <v>783</v>
      </c>
      <c r="O15" s="129"/>
    </row>
    <row r="16" spans="1:16" ht="15" customHeight="1">
      <c r="A16" s="118"/>
      <c r="B16" s="119"/>
      <c r="C16" s="39"/>
      <c r="D16" s="42"/>
      <c r="E16" s="122"/>
      <c r="F16" s="122"/>
      <c r="G16" s="123"/>
      <c r="H16" s="123"/>
      <c r="I16" s="123"/>
      <c r="J16" s="123"/>
      <c r="K16" s="68">
        <f t="shared" si="1"/>
        <v>0</v>
      </c>
      <c r="L16" s="312"/>
      <c r="M16" s="316"/>
      <c r="N16" s="128"/>
      <c r="O16" s="129"/>
    </row>
    <row r="17" spans="1:15" ht="15" customHeight="1">
      <c r="A17" s="118"/>
      <c r="B17" s="119"/>
      <c r="C17" s="39"/>
      <c r="D17" s="42"/>
      <c r="E17" s="122"/>
      <c r="F17" s="122"/>
      <c r="G17" s="123"/>
      <c r="H17" s="123"/>
      <c r="I17" s="123"/>
      <c r="J17" s="123"/>
      <c r="K17" s="68">
        <f t="shared" si="1"/>
        <v>0</v>
      </c>
      <c r="L17" s="312"/>
      <c r="M17" s="316"/>
      <c r="N17" s="128"/>
      <c r="O17" s="129"/>
    </row>
    <row r="18" spans="1:15" ht="15" customHeight="1">
      <c r="A18" s="118"/>
      <c r="B18" s="119"/>
      <c r="C18" s="39"/>
      <c r="D18" s="42"/>
      <c r="E18" s="122"/>
      <c r="F18" s="122"/>
      <c r="G18" s="123"/>
      <c r="H18" s="123"/>
      <c r="I18" s="123"/>
      <c r="J18" s="123"/>
      <c r="K18" s="68">
        <f t="shared" si="1"/>
        <v>0</v>
      </c>
      <c r="L18" s="312"/>
      <c r="M18" s="316"/>
      <c r="N18" s="128"/>
      <c r="O18" s="129"/>
    </row>
    <row r="19" spans="1:15" ht="15" customHeight="1">
      <c r="A19" s="118"/>
      <c r="B19" s="119"/>
      <c r="C19" s="39"/>
      <c r="D19" s="42"/>
      <c r="E19" s="122"/>
      <c r="F19" s="122"/>
      <c r="G19" s="123"/>
      <c r="H19" s="123"/>
      <c r="I19" s="123"/>
      <c r="J19" s="123"/>
      <c r="K19" s="68">
        <f t="shared" si="1"/>
        <v>0</v>
      </c>
      <c r="L19" s="312"/>
      <c r="M19" s="316"/>
      <c r="N19" s="128"/>
      <c r="O19" s="129"/>
    </row>
    <row r="20" spans="1:15" ht="15" customHeight="1">
      <c r="A20" s="118"/>
      <c r="B20" s="119"/>
      <c r="C20" s="39"/>
      <c r="D20" s="42"/>
      <c r="E20" s="122"/>
      <c r="F20" s="122"/>
      <c r="G20" s="123"/>
      <c r="H20" s="123"/>
      <c r="I20" s="123"/>
      <c r="J20" s="123"/>
      <c r="K20" s="68">
        <f t="shared" si="1"/>
        <v>0</v>
      </c>
      <c r="L20" s="312"/>
      <c r="M20" s="316"/>
      <c r="N20" s="128"/>
      <c r="O20" s="129"/>
    </row>
    <row r="21" spans="1:15" ht="15" customHeight="1">
      <c r="A21" s="118"/>
      <c r="B21" s="119"/>
      <c r="C21" s="39"/>
      <c r="D21" s="42"/>
      <c r="E21" s="122"/>
      <c r="F21" s="122"/>
      <c r="G21" s="123"/>
      <c r="H21" s="123"/>
      <c r="I21" s="123"/>
      <c r="J21" s="123"/>
      <c r="K21" s="68">
        <f t="shared" si="1"/>
        <v>0</v>
      </c>
      <c r="L21" s="312"/>
      <c r="M21" s="316"/>
      <c r="N21" s="128"/>
      <c r="O21" s="129"/>
    </row>
    <row r="22" spans="1:15" ht="15" customHeight="1">
      <c r="A22" s="118"/>
      <c r="B22" s="119"/>
      <c r="C22" s="39"/>
      <c r="D22" s="42"/>
      <c r="E22" s="122"/>
      <c r="F22" s="122"/>
      <c r="G22" s="123"/>
      <c r="H22" s="123"/>
      <c r="I22" s="123"/>
      <c r="J22" s="123"/>
      <c r="K22" s="68">
        <f t="shared" si="1"/>
        <v>0</v>
      </c>
      <c r="L22" s="312"/>
      <c r="M22" s="316"/>
      <c r="N22" s="128"/>
      <c r="O22" s="129"/>
    </row>
    <row r="23" spans="1:15" ht="15" customHeight="1">
      <c r="A23" s="118"/>
      <c r="B23" s="119"/>
      <c r="C23" s="39"/>
      <c r="D23" s="42"/>
      <c r="E23" s="122"/>
      <c r="F23" s="122"/>
      <c r="G23" s="123"/>
      <c r="H23" s="123"/>
      <c r="I23" s="123"/>
      <c r="J23" s="123"/>
      <c r="K23" s="68">
        <f t="shared" si="0"/>
        <v>0</v>
      </c>
      <c r="L23" s="312"/>
      <c r="M23" s="313"/>
      <c r="N23" s="128"/>
      <c r="O23" s="129"/>
    </row>
    <row r="24" spans="1:15" ht="15" customHeight="1">
      <c r="A24" s="118"/>
      <c r="B24" s="119"/>
      <c r="C24" s="39"/>
      <c r="D24" s="42"/>
      <c r="E24" s="122"/>
      <c r="F24" s="122"/>
      <c r="G24" s="123"/>
      <c r="H24" s="123"/>
      <c r="I24" s="123"/>
      <c r="J24" s="123"/>
      <c r="K24" s="68">
        <f t="shared" si="0"/>
        <v>0</v>
      </c>
      <c r="L24" s="312"/>
      <c r="M24" s="313"/>
      <c r="N24" s="128"/>
      <c r="O24" s="129"/>
    </row>
    <row r="25" spans="1:15" ht="15" customHeight="1">
      <c r="A25" s="118"/>
      <c r="B25" s="119"/>
      <c r="C25" s="39"/>
      <c r="D25" s="42"/>
      <c r="E25" s="122"/>
      <c r="F25" s="122"/>
      <c r="G25" s="123"/>
      <c r="H25" s="123"/>
      <c r="I25" s="123"/>
      <c r="J25" s="123"/>
      <c r="K25" s="68">
        <f t="shared" si="0"/>
        <v>0</v>
      </c>
      <c r="L25" s="312"/>
      <c r="M25" s="313"/>
      <c r="N25" s="128"/>
      <c r="O25" s="129"/>
    </row>
    <row r="26" spans="1:15" ht="15" customHeight="1">
      <c r="A26" s="118"/>
      <c r="B26" s="119"/>
      <c r="C26" s="39"/>
      <c r="D26" s="42"/>
      <c r="E26" s="122"/>
      <c r="F26" s="122"/>
      <c r="G26" s="123"/>
      <c r="H26" s="123"/>
      <c r="I26" s="123"/>
      <c r="J26" s="123"/>
      <c r="K26" s="68">
        <f t="shared" si="0"/>
        <v>0</v>
      </c>
      <c r="L26" s="312"/>
      <c r="M26" s="313"/>
      <c r="N26" s="128"/>
      <c r="O26" s="129"/>
    </row>
    <row r="27" spans="1:15" ht="15" customHeight="1">
      <c r="A27" s="118"/>
      <c r="B27" s="119"/>
      <c r="C27" s="39"/>
      <c r="D27" s="42"/>
      <c r="E27" s="122"/>
      <c r="F27" s="122"/>
      <c r="G27" s="123"/>
      <c r="H27" s="123"/>
      <c r="I27" s="123"/>
      <c r="J27" s="123"/>
      <c r="K27" s="68">
        <f t="shared" si="0"/>
        <v>0</v>
      </c>
      <c r="L27" s="312"/>
      <c r="M27" s="313"/>
      <c r="N27" s="128"/>
      <c r="O27" s="129"/>
    </row>
    <row r="28" spans="1:15" ht="15" customHeight="1">
      <c r="A28" s="118"/>
      <c r="B28" s="119"/>
      <c r="C28" s="39"/>
      <c r="D28" s="42"/>
      <c r="E28" s="122"/>
      <c r="F28" s="122"/>
      <c r="G28" s="123"/>
      <c r="H28" s="123"/>
      <c r="I28" s="123"/>
      <c r="J28" s="123"/>
      <c r="K28" s="68">
        <f t="shared" si="0"/>
        <v>0</v>
      </c>
      <c r="L28" s="312"/>
      <c r="M28" s="313"/>
      <c r="N28" s="128"/>
      <c r="O28" s="129"/>
    </row>
    <row r="29" spans="1:15" ht="15" customHeight="1">
      <c r="A29" s="118"/>
      <c r="B29" s="119"/>
      <c r="C29" s="39"/>
      <c r="D29" s="42"/>
      <c r="E29" s="122"/>
      <c r="F29" s="122"/>
      <c r="G29" s="123"/>
      <c r="H29" s="123"/>
      <c r="I29" s="123"/>
      <c r="J29" s="123"/>
      <c r="K29" s="68">
        <f t="shared" si="0"/>
        <v>0</v>
      </c>
      <c r="L29" s="312"/>
      <c r="M29" s="313"/>
      <c r="N29" s="128"/>
      <c r="O29" s="129"/>
    </row>
    <row r="30" spans="1:15" ht="15" customHeight="1">
      <c r="A30" s="118"/>
      <c r="B30" s="119"/>
      <c r="C30" s="39"/>
      <c r="D30" s="42"/>
      <c r="E30" s="122"/>
      <c r="F30" s="122"/>
      <c r="G30" s="123"/>
      <c r="H30" s="123"/>
      <c r="I30" s="123"/>
      <c r="J30" s="123"/>
      <c r="K30" s="68">
        <f t="shared" si="0"/>
        <v>0</v>
      </c>
      <c r="L30" s="312"/>
      <c r="M30" s="313"/>
      <c r="N30" s="128"/>
      <c r="O30" s="129"/>
    </row>
    <row r="31" spans="1:15" ht="15" customHeight="1">
      <c r="A31" s="118"/>
      <c r="B31" s="119"/>
      <c r="C31" s="39"/>
      <c r="D31" s="42"/>
      <c r="E31" s="122"/>
      <c r="F31" s="122"/>
      <c r="G31" s="123"/>
      <c r="H31" s="123"/>
      <c r="I31" s="123"/>
      <c r="J31" s="123"/>
      <c r="K31" s="68">
        <f t="shared" si="0"/>
        <v>0</v>
      </c>
      <c r="L31" s="312"/>
      <c r="M31" s="313"/>
      <c r="N31" s="128"/>
      <c r="O31" s="129"/>
    </row>
    <row r="32" spans="1:15" ht="15" customHeight="1">
      <c r="A32" s="118"/>
      <c r="B32" s="119"/>
      <c r="C32" s="39"/>
      <c r="D32" s="42"/>
      <c r="E32" s="122"/>
      <c r="F32" s="122"/>
      <c r="G32" s="123"/>
      <c r="H32" s="123"/>
      <c r="I32" s="123"/>
      <c r="J32" s="123"/>
      <c r="K32" s="68">
        <f t="shared" si="0"/>
        <v>0</v>
      </c>
      <c r="L32" s="312"/>
      <c r="M32" s="313"/>
      <c r="N32" s="128"/>
      <c r="O32" s="129"/>
    </row>
    <row r="33" spans="1:15" ht="15" customHeight="1">
      <c r="A33" s="118"/>
      <c r="B33" s="119"/>
      <c r="C33" s="39"/>
      <c r="D33" s="42"/>
      <c r="E33" s="122"/>
      <c r="F33" s="122"/>
      <c r="G33" s="123"/>
      <c r="H33" s="123"/>
      <c r="I33" s="123"/>
      <c r="J33" s="123"/>
      <c r="K33" s="68">
        <f t="shared" si="0"/>
        <v>0</v>
      </c>
      <c r="L33" s="312"/>
      <c r="M33" s="313"/>
      <c r="N33" s="128"/>
      <c r="O33" s="129"/>
    </row>
    <row r="34" spans="1:15" ht="15" customHeight="1">
      <c r="A34" s="118"/>
      <c r="B34" s="119"/>
      <c r="C34" s="39"/>
      <c r="D34" s="42"/>
      <c r="E34" s="122"/>
      <c r="F34" s="122"/>
      <c r="G34" s="123"/>
      <c r="H34" s="123"/>
      <c r="I34" s="123"/>
      <c r="J34" s="123"/>
      <c r="K34" s="68">
        <f t="shared" si="0"/>
        <v>0</v>
      </c>
      <c r="L34" s="312"/>
      <c r="M34" s="313"/>
      <c r="N34" s="128"/>
      <c r="O34" s="129"/>
    </row>
    <row r="35" spans="1:15" ht="15" customHeight="1">
      <c r="A35" s="118"/>
      <c r="B35" s="119"/>
      <c r="C35" s="39"/>
      <c r="D35" s="42"/>
      <c r="E35" s="122"/>
      <c r="F35" s="122"/>
      <c r="G35" s="123"/>
      <c r="H35" s="123"/>
      <c r="I35" s="123"/>
      <c r="J35" s="123"/>
      <c r="K35" s="68">
        <f t="shared" si="0"/>
        <v>0</v>
      </c>
      <c r="L35" s="312"/>
      <c r="M35" s="313"/>
      <c r="N35" s="128"/>
      <c r="O35" s="129"/>
    </row>
    <row r="36" spans="1:15" ht="15" customHeight="1">
      <c r="A36" s="118"/>
      <c r="B36" s="119"/>
      <c r="C36" s="39"/>
      <c r="D36" s="42"/>
      <c r="E36" s="122"/>
      <c r="F36" s="122"/>
      <c r="G36" s="123"/>
      <c r="H36" s="123"/>
      <c r="I36" s="123"/>
      <c r="J36" s="123"/>
      <c r="K36" s="68">
        <f t="shared" si="0"/>
        <v>0</v>
      </c>
      <c r="L36" s="312"/>
      <c r="M36" s="313"/>
      <c r="N36" s="128"/>
      <c r="O36" s="129"/>
    </row>
    <row r="37" spans="1:15" ht="15" customHeight="1" thickBot="1">
      <c r="A37" s="132"/>
      <c r="B37" s="121"/>
      <c r="C37" s="40"/>
      <c r="D37" s="43"/>
      <c r="E37" s="124"/>
      <c r="F37" s="124"/>
      <c r="G37" s="125"/>
      <c r="H37" s="125"/>
      <c r="I37" s="125"/>
      <c r="J37" s="125"/>
      <c r="K37" s="69">
        <f t="shared" si="0"/>
        <v>0</v>
      </c>
      <c r="L37" s="336"/>
      <c r="M37" s="337"/>
      <c r="N37" s="130"/>
      <c r="O37" s="131"/>
    </row>
    <row r="38" spans="1:15" ht="15" customHeight="1">
      <c r="A38" s="58"/>
      <c r="B38" s="58"/>
      <c r="C38" s="58"/>
      <c r="D38" s="58"/>
      <c r="E38" s="58"/>
      <c r="F38" s="58"/>
      <c r="G38" s="58"/>
      <c r="H38" s="58"/>
      <c r="I38" s="58"/>
      <c r="J38" s="58"/>
      <c r="K38" s="58"/>
      <c r="L38" s="58"/>
      <c r="M38" s="58"/>
    </row>
    <row r="39" spans="1:15" s="71" customFormat="1">
      <c r="A39" s="72" t="s">
        <v>1318</v>
      </c>
      <c r="B39" s="300" t="s">
        <v>1306</v>
      </c>
      <c r="C39" s="300"/>
      <c r="D39" s="300"/>
      <c r="E39" s="300"/>
      <c r="F39" s="300"/>
      <c r="G39" s="79"/>
      <c r="H39" s="79"/>
      <c r="L39" s="71" t="s">
        <v>148</v>
      </c>
      <c r="M39" s="330" t="s">
        <v>1080</v>
      </c>
      <c r="N39" s="331"/>
      <c r="O39" s="332"/>
    </row>
    <row r="40" spans="1:15" s="71" customFormat="1" ht="11">
      <c r="A40" s="72" t="s">
        <v>1311</v>
      </c>
      <c r="B40" s="300" t="s">
        <v>149</v>
      </c>
      <c r="C40" s="300"/>
      <c r="D40" s="300"/>
      <c r="E40" s="300"/>
      <c r="F40" s="300"/>
      <c r="M40" s="333"/>
      <c r="N40" s="334"/>
      <c r="O40" s="334"/>
    </row>
    <row r="41" spans="1:15" s="71" customFormat="1" ht="11">
      <c r="A41" s="72" t="s">
        <v>1319</v>
      </c>
      <c r="B41" s="300" t="s">
        <v>1309</v>
      </c>
      <c r="C41" s="300"/>
      <c r="D41" s="300"/>
      <c r="E41" s="300"/>
      <c r="F41" s="300"/>
      <c r="M41" s="335"/>
      <c r="N41" s="335"/>
      <c r="O41" s="335"/>
    </row>
    <row r="42" spans="1:15" s="71" customFormat="1" ht="11">
      <c r="A42" s="72" t="s">
        <v>1320</v>
      </c>
      <c r="B42" s="300" t="s">
        <v>1307</v>
      </c>
      <c r="C42" s="300"/>
      <c r="D42" s="300"/>
      <c r="E42" s="300"/>
      <c r="F42" s="300"/>
      <c r="M42" s="335"/>
      <c r="N42" s="335"/>
      <c r="O42" s="335"/>
    </row>
    <row r="43" spans="1:15">
      <c r="A43" s="73"/>
      <c r="F43" s="74"/>
      <c r="G43" s="75"/>
    </row>
  </sheetData>
  <sheetProtection algorithmName="SHA-512" hashValue="egX5g5eiduN2K8gEFgcg4nQMdfmK2GIjuGlevYoj+ZpA7m0jei8/9z0D3WYAMx858NoK4diy01zLiUJ5y9ePzg==" saltValue="3YM8O8LWXKdqPA61V2zzFw==" spinCount="100000" sheet="1" objects="1" scenarios="1"/>
  <mergeCells count="55">
    <mergeCell ref="L36:M36"/>
    <mergeCell ref="L37:M37"/>
    <mergeCell ref="B39:F39"/>
    <mergeCell ref="M39:O39"/>
    <mergeCell ref="B40:F40"/>
    <mergeCell ref="M40:O42"/>
    <mergeCell ref="B41:F41"/>
    <mergeCell ref="B42:F42"/>
    <mergeCell ref="L35:M35"/>
    <mergeCell ref="L24:M24"/>
    <mergeCell ref="L25:M25"/>
    <mergeCell ref="L26:M26"/>
    <mergeCell ref="L27:M27"/>
    <mergeCell ref="L28:M28"/>
    <mergeCell ref="L29:M29"/>
    <mergeCell ref="L30:M30"/>
    <mergeCell ref="L31:M31"/>
    <mergeCell ref="L32:M32"/>
    <mergeCell ref="L33:M33"/>
    <mergeCell ref="L34:M34"/>
    <mergeCell ref="L23:M23"/>
    <mergeCell ref="L12:M12"/>
    <mergeCell ref="L13:M13"/>
    <mergeCell ref="L14:M14"/>
    <mergeCell ref="L15:M15"/>
    <mergeCell ref="L16:M16"/>
    <mergeCell ref="L17:M17"/>
    <mergeCell ref="L18:M18"/>
    <mergeCell ref="L19:M19"/>
    <mergeCell ref="L20:M20"/>
    <mergeCell ref="L21:M21"/>
    <mergeCell ref="L22:M22"/>
    <mergeCell ref="L11:M11"/>
    <mergeCell ref="A4:B4"/>
    <mergeCell ref="C4:D4"/>
    <mergeCell ref="F4:G4"/>
    <mergeCell ref="C7:D7"/>
    <mergeCell ref="G7:K7"/>
    <mergeCell ref="L7:O8"/>
    <mergeCell ref="L9:M9"/>
    <mergeCell ref="L10:M10"/>
    <mergeCell ref="N4:O4"/>
    <mergeCell ref="C6:D6"/>
    <mergeCell ref="G6:K6"/>
    <mergeCell ref="L6:O6"/>
    <mergeCell ref="H4:I4"/>
    <mergeCell ref="J4:M4"/>
    <mergeCell ref="A1:F1"/>
    <mergeCell ref="H1:J1"/>
    <mergeCell ref="K1:L1"/>
    <mergeCell ref="M1:O1"/>
    <mergeCell ref="A2:D2"/>
    <mergeCell ref="E2:F2"/>
    <mergeCell ref="K2:L2"/>
    <mergeCell ref="M2:O2"/>
  </mergeCells>
  <dataValidations count="2">
    <dataValidation type="list" allowBlank="1" showInputMessage="1" showErrorMessage="1" sqref="L9:O37" xr:uid="{00000000-0002-0000-0500-000000000000}">
      <formula1>Activities</formula1>
    </dataValidation>
    <dataValidation type="date" allowBlank="1" showInputMessage="1" showErrorMessage="1" sqref="A9:A37" xr:uid="{00000000-0002-0000-0500-000002000000}">
      <formula1>44044</formula1>
      <formula2>44331</formula2>
    </dataValidation>
  </dataValidations>
  <hyperlinks>
    <hyperlink ref="E2:F2" location="Instructions!C52" display="View Instructions for this Page" xr:uid="{00000000-0004-0000-0500-000000000000}"/>
    <hyperlink ref="P8" location="Instructions!B74" display="Activity Example" xr:uid="{00000000-0004-0000-0500-000001000000}"/>
    <hyperlink ref="E2" location="Instructions!C55" display="View Instructions for this Page" xr:uid="{00000000-0004-0000-0500-000002000000}"/>
    <hyperlink ref="F2" location="Instructions!C55" display="Instructions!C55" xr:uid="{00000000-0004-0000-0500-000003000000}"/>
  </hyperlinks>
  <pageMargins left="0.51181102362204722" right="0.51181102362204722" top="0.74803149606299213" bottom="0.74803149606299213" header="0.51181102362204722" footer="0.51181102362204722"/>
  <pageSetup scale="75" orientation="landscape" horizontalDpi="300" verticalDpi="300"/>
  <headerFooter>
    <oddHeader>&amp;C&amp;14POST-VISIT REPORT:  PART 2 - Site visit Record</oddHeader>
  </headerFooter>
  <drawing r:id="rId1"/>
  <legacyDrawing r:id="rId2"/>
  <mc:AlternateContent xmlns:mc="http://schemas.openxmlformats.org/markup-compatibility/2006">
    <mc:Choice Requires="x14">
      <controls>
        <mc:AlternateContent xmlns:mc="http://schemas.openxmlformats.org/markup-compatibility/2006">
          <mc:Choice Requires="x14">
            <control shapeId="9217" r:id="rId3" name="Button 1">
              <controlPr defaultSize="0" print="0" autoFill="0" autoPict="0" macro="[0]!UpdateCoordinatesPart2b">
                <anchor moveWithCells="1">
                  <from>
                    <xdr:col>2</xdr:col>
                    <xdr:colOff>12700</xdr:colOff>
                    <xdr:row>2</xdr:row>
                    <xdr:rowOff>12700</xdr:rowOff>
                  </from>
                  <to>
                    <xdr:col>3</xdr:col>
                    <xdr:colOff>863600</xdr:colOff>
                    <xdr:row>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promptTitle="Site:" prompt="Select or type site name" xr:uid="{00000000-0002-0000-0500-000001000000}">
          <x14:formula1>
            <xm:f>myvariables!$T$2:$T$752</xm:f>
          </x14:formula1>
          <xm:sqref>B9:B37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1:J28"/>
  <sheetViews>
    <sheetView workbookViewId="0">
      <selection activeCell="J28" sqref="J28"/>
    </sheetView>
  </sheetViews>
  <sheetFormatPr baseColWidth="10" defaultColWidth="11.5" defaultRowHeight="13"/>
  <cols>
    <col min="1" max="1" width="4.6640625" customWidth="1"/>
    <col min="2" max="3" width="14.83203125" customWidth="1"/>
    <col min="4" max="4" width="15.83203125" customWidth="1"/>
    <col min="5" max="5" width="18.1640625" customWidth="1"/>
    <col min="6" max="8" width="15.83203125" customWidth="1"/>
    <col min="9" max="9" width="17.83203125" customWidth="1"/>
  </cols>
  <sheetData>
    <row r="1" spans="1:10" ht="18" customHeight="1" thickBot="1">
      <c r="A1" s="321" t="s">
        <v>1212</v>
      </c>
      <c r="B1" s="322"/>
      <c r="C1" s="322"/>
      <c r="D1" s="322"/>
      <c r="E1" s="322"/>
      <c r="F1" s="323"/>
      <c r="G1" s="353" t="s">
        <v>573</v>
      </c>
      <c r="H1" s="354"/>
      <c r="I1" s="100"/>
    </row>
    <row r="4" spans="1:10">
      <c r="A4" s="46" t="s">
        <v>30</v>
      </c>
      <c r="B4" s="46" t="s">
        <v>31</v>
      </c>
      <c r="C4" s="87"/>
      <c r="D4" s="87"/>
      <c r="E4" s="87"/>
      <c r="F4" s="87"/>
      <c r="G4" s="87"/>
      <c r="H4" s="87"/>
      <c r="I4" s="87"/>
      <c r="J4" s="87"/>
    </row>
    <row r="5" spans="1:10">
      <c r="A5" s="270" t="s">
        <v>32</v>
      </c>
      <c r="B5" s="271"/>
      <c r="C5" s="271"/>
      <c r="D5" s="271"/>
      <c r="E5" s="272"/>
      <c r="F5" s="101" t="s">
        <v>1213</v>
      </c>
      <c r="G5" s="37" t="s">
        <v>2537</v>
      </c>
      <c r="H5" s="243"/>
      <c r="I5" s="244"/>
      <c r="J5" s="87"/>
    </row>
    <row r="6" spans="1:10">
      <c r="A6" s="355" t="str">
        <f>T('Post-visit Report - Part 1'!B9)</f>
        <v/>
      </c>
      <c r="B6" s="355"/>
      <c r="C6" s="355"/>
      <c r="D6" s="355"/>
      <c r="E6" s="356"/>
      <c r="F6" s="238" t="s">
        <v>1301</v>
      </c>
      <c r="G6" s="239"/>
      <c r="H6" s="263"/>
      <c r="I6" s="264"/>
      <c r="J6" s="87"/>
    </row>
    <row r="7" spans="1:10">
      <c r="A7" s="240" t="s">
        <v>1302</v>
      </c>
      <c r="B7" s="241"/>
      <c r="C7" s="241"/>
      <c r="D7" s="241"/>
      <c r="E7" s="242"/>
      <c r="F7" s="240" t="s">
        <v>1303</v>
      </c>
      <c r="G7" s="241"/>
      <c r="H7" s="241"/>
      <c r="I7" s="242"/>
      <c r="J7" s="87"/>
    </row>
    <row r="8" spans="1:10">
      <c r="A8" s="262"/>
      <c r="B8" s="263"/>
      <c r="C8" s="263"/>
      <c r="D8" s="263"/>
      <c r="E8" s="264"/>
      <c r="F8" s="262"/>
      <c r="G8" s="263"/>
      <c r="H8" s="263"/>
      <c r="I8" s="264"/>
      <c r="J8" s="87"/>
    </row>
    <row r="9" spans="1:10" s="89" customFormat="1" ht="15" customHeight="1">
      <c r="A9" s="238" t="s">
        <v>1304</v>
      </c>
      <c r="B9" s="239"/>
      <c r="C9" s="239"/>
      <c r="D9" s="357"/>
      <c r="E9" s="358"/>
      <c r="F9" s="238" t="s">
        <v>1305</v>
      </c>
      <c r="G9" s="239"/>
      <c r="H9" s="359"/>
      <c r="I9" s="360"/>
      <c r="J9" s="90"/>
    </row>
    <row r="11" spans="1:10">
      <c r="A11" s="46" t="s">
        <v>44</v>
      </c>
      <c r="B11" s="46" t="s">
        <v>1298</v>
      </c>
      <c r="C11" s="90"/>
      <c r="D11" s="90"/>
      <c r="E11" s="90"/>
      <c r="F11" s="90"/>
      <c r="G11" s="90"/>
      <c r="H11" s="90"/>
      <c r="I11" s="90"/>
    </row>
    <row r="12" spans="1:10" s="89" customFormat="1">
      <c r="A12" s="240" t="s">
        <v>1308</v>
      </c>
      <c r="B12" s="241"/>
      <c r="C12" s="241"/>
      <c r="D12" s="241"/>
      <c r="E12" s="241"/>
      <c r="F12" s="241"/>
      <c r="G12" s="241"/>
      <c r="H12" s="241"/>
      <c r="I12" s="242"/>
    </row>
    <row r="13" spans="1:10" s="89" customFormat="1" ht="55" customHeight="1">
      <c r="A13" s="361"/>
      <c r="B13" s="362"/>
      <c r="C13" s="362"/>
      <c r="D13" s="362"/>
      <c r="E13" s="362"/>
      <c r="F13" s="362"/>
      <c r="G13" s="362"/>
      <c r="H13" s="362"/>
      <c r="I13" s="363"/>
    </row>
    <row r="14" spans="1:10" s="89" customFormat="1">
      <c r="A14" s="240" t="s">
        <v>1299</v>
      </c>
      <c r="B14" s="241"/>
      <c r="C14" s="241"/>
      <c r="D14" s="241"/>
      <c r="E14" s="241"/>
      <c r="F14" s="241"/>
      <c r="G14" s="241"/>
      <c r="H14" s="241"/>
      <c r="I14" s="242"/>
    </row>
    <row r="15" spans="1:10" ht="55" customHeight="1">
      <c r="A15" s="361"/>
      <c r="B15" s="362"/>
      <c r="C15" s="362"/>
      <c r="D15" s="362"/>
      <c r="E15" s="362"/>
      <c r="F15" s="362"/>
      <c r="G15" s="362"/>
      <c r="H15" s="362"/>
      <c r="I15" s="363"/>
    </row>
    <row r="16" spans="1:10" s="89" customFormat="1">
      <c r="A16" s="240" t="s">
        <v>2260</v>
      </c>
      <c r="B16" s="241"/>
      <c r="C16" s="241"/>
      <c r="D16" s="241"/>
      <c r="E16" s="241"/>
      <c r="F16" s="241"/>
      <c r="G16" s="241"/>
      <c r="H16" s="241"/>
      <c r="I16" s="242"/>
    </row>
    <row r="17" spans="1:9" s="89" customFormat="1" ht="55" customHeight="1">
      <c r="A17" s="361"/>
      <c r="B17" s="362"/>
      <c r="C17" s="362"/>
      <c r="D17" s="362"/>
      <c r="E17" s="362"/>
      <c r="F17" s="362"/>
      <c r="G17" s="362"/>
      <c r="H17" s="362"/>
      <c r="I17" s="363"/>
    </row>
    <row r="18" spans="1:9">
      <c r="A18" s="240" t="s">
        <v>1300</v>
      </c>
      <c r="B18" s="241"/>
      <c r="C18" s="241"/>
      <c r="D18" s="241"/>
      <c r="E18" s="241"/>
      <c r="F18" s="241"/>
      <c r="G18" s="241"/>
      <c r="H18" s="241"/>
      <c r="I18" s="242"/>
    </row>
    <row r="19" spans="1:9" ht="55" customHeight="1">
      <c r="A19" s="361"/>
      <c r="B19" s="362"/>
      <c r="C19" s="362"/>
      <c r="D19" s="362"/>
      <c r="E19" s="362"/>
      <c r="F19" s="362"/>
      <c r="G19" s="362"/>
      <c r="H19" s="362"/>
      <c r="I19" s="363"/>
    </row>
    <row r="20" spans="1:9">
      <c r="A20" s="352" t="s">
        <v>2106</v>
      </c>
      <c r="B20" s="352"/>
      <c r="C20" s="352"/>
      <c r="D20" s="352"/>
      <c r="E20" s="352"/>
      <c r="F20" s="104"/>
      <c r="G20" s="151"/>
      <c r="H20" s="104" t="s">
        <v>1163</v>
      </c>
      <c r="I20" s="152"/>
    </row>
    <row r="21" spans="1:9">
      <c r="A21" s="352" t="s">
        <v>2361</v>
      </c>
      <c r="B21" s="352"/>
      <c r="C21" s="352"/>
      <c r="D21" s="352"/>
      <c r="E21" s="352"/>
      <c r="F21" s="37"/>
      <c r="G21" s="156"/>
      <c r="H21" s="37" t="s">
        <v>1163</v>
      </c>
      <c r="I21" s="152"/>
    </row>
    <row r="22" spans="1:9">
      <c r="A22" s="157"/>
      <c r="B22" s="157"/>
      <c r="C22" s="157"/>
      <c r="D22" s="157"/>
      <c r="E22" s="157"/>
      <c r="F22" s="157"/>
      <c r="G22" s="157"/>
      <c r="H22" s="155"/>
      <c r="I22" s="153"/>
    </row>
    <row r="23" spans="1:9">
      <c r="A23" s="157"/>
      <c r="B23" s="157"/>
      <c r="C23" s="157"/>
      <c r="D23" s="157"/>
      <c r="E23" s="6"/>
      <c r="F23" s="6"/>
      <c r="G23" s="6"/>
      <c r="H23" s="6"/>
      <c r="I23" s="153"/>
    </row>
    <row r="24" spans="1:9">
      <c r="A24" s="157"/>
      <c r="B24" s="157"/>
      <c r="C24" s="157"/>
      <c r="D24" s="157"/>
      <c r="E24" s="157"/>
      <c r="F24" s="6"/>
      <c r="G24" s="6"/>
      <c r="H24" s="6"/>
      <c r="I24" s="154"/>
    </row>
    <row r="25" spans="1:9">
      <c r="A25" s="6"/>
      <c r="B25" s="6"/>
      <c r="C25" s="6"/>
      <c r="D25" s="6"/>
      <c r="E25" s="6"/>
      <c r="F25" s="6"/>
      <c r="G25" s="6"/>
      <c r="H25" s="6"/>
      <c r="I25" s="6"/>
    </row>
    <row r="28" spans="1:9">
      <c r="F28" s="145"/>
    </row>
  </sheetData>
  <sheetProtection algorithmName="SHA-512" hashValue="5F+iFd/K9PoA3Tvu1CFtSZpayDzEH/dTQ+kIzY87nxckhe/qqF5WKE/GepMFtZ7F9NiMi1v7bJcvXtfKE2TcZg==" saltValue="hgeOygHg44zsMzMDKSfgOw==" spinCount="100000" sheet="1" objects="1" scenarios="1"/>
  <mergeCells count="25">
    <mergeCell ref="F9:G9"/>
    <mergeCell ref="H9:I9"/>
    <mergeCell ref="A17:I17"/>
    <mergeCell ref="A18:I18"/>
    <mergeCell ref="A19:I19"/>
    <mergeCell ref="A13:I13"/>
    <mergeCell ref="A14:I14"/>
    <mergeCell ref="A15:I15"/>
    <mergeCell ref="A16:I16"/>
    <mergeCell ref="A21:E21"/>
    <mergeCell ref="A20:E20"/>
    <mergeCell ref="A1:F1"/>
    <mergeCell ref="G1:H1"/>
    <mergeCell ref="F7:I7"/>
    <mergeCell ref="A7:E7"/>
    <mergeCell ref="F8:I8"/>
    <mergeCell ref="A8:E8"/>
    <mergeCell ref="A5:E5"/>
    <mergeCell ref="H5:I5"/>
    <mergeCell ref="A6:E6"/>
    <mergeCell ref="F6:G6"/>
    <mergeCell ref="H6:I6"/>
    <mergeCell ref="A12:I12"/>
    <mergeCell ref="A9:C9"/>
    <mergeCell ref="D9:E9"/>
  </mergeCells>
  <dataValidations count="2">
    <dataValidation type="list" allowBlank="1" showInputMessage="1" showErrorMessage="1" sqref="I20:I21" xr:uid="{467CF969-1FB3-B541-B040-C3668A5903B2}">
      <formula1>YesNo</formula1>
    </dataValidation>
    <dataValidation type="date" showInputMessage="1" showErrorMessage="1" sqref="H9:I9 D9:E9" xr:uid="{086C2758-F79B-EF4A-8B61-DCC573268F71}">
      <formula1>44013</formula1>
      <formula2>44377</formula2>
    </dataValidation>
  </dataValidations>
  <hyperlinks>
    <hyperlink ref="G1" location="Instructions!C52" display="View Instructions for this Page" xr:uid="{00000000-0004-0000-0600-000000000000}"/>
  </hyperlinks>
  <pageMargins left="0.70866141732283472" right="0.70866141732283472" top="0.74803149606299213" bottom="0.74803149606299213" header="0.31496062992125984" footer="0.31496062992125984"/>
  <pageSetup scale="85"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dimension ref="A1:Z753"/>
  <sheetViews>
    <sheetView workbookViewId="0">
      <selection activeCell="P752" sqref="P752"/>
    </sheetView>
  </sheetViews>
  <sheetFormatPr baseColWidth="10" defaultColWidth="8.83203125" defaultRowHeight="13"/>
  <cols>
    <col min="1" max="1" width="35" style="30" customWidth="1"/>
    <col min="2" max="3" width="13.1640625" style="30" customWidth="1"/>
    <col min="4" max="4" width="21.1640625" style="30" customWidth="1"/>
    <col min="5" max="5" width="5.83203125" style="30" customWidth="1"/>
    <col min="6" max="6" width="25.5" style="30" customWidth="1"/>
    <col min="7" max="7" width="10.33203125" style="30" customWidth="1"/>
    <col min="8" max="8" width="11.83203125" style="30" customWidth="1"/>
    <col min="9" max="9" width="17.6640625" style="30" customWidth="1"/>
    <col min="10" max="10" width="7.83203125" style="30" customWidth="1"/>
    <col min="11" max="11" width="38.5" style="30" customWidth="1"/>
    <col min="12" max="12" width="10.33203125" style="30" customWidth="1"/>
    <col min="13" max="13" width="11.83203125" style="30" customWidth="1"/>
    <col min="14" max="14" width="17.6640625" style="30" customWidth="1"/>
    <col min="15" max="15" width="8.83203125" style="30"/>
    <col min="16" max="16" width="36.83203125" style="30" customWidth="1"/>
    <col min="17" max="18" width="13.1640625" style="30" customWidth="1"/>
    <col min="19" max="19" width="21.1640625" style="30" customWidth="1"/>
    <col min="20" max="16384" width="8.83203125" style="30"/>
  </cols>
  <sheetData>
    <row r="1" spans="1:26" ht="14" customHeight="1" thickTop="1">
      <c r="A1" s="364" t="s">
        <v>832</v>
      </c>
      <c r="B1" s="365"/>
      <c r="C1" s="365"/>
      <c r="D1" s="366"/>
      <c r="F1" s="364" t="s">
        <v>833</v>
      </c>
      <c r="G1" s="365"/>
      <c r="H1" s="365"/>
      <c r="I1" s="366"/>
      <c r="K1" s="368" t="s">
        <v>1243</v>
      </c>
      <c r="L1" s="365"/>
      <c r="M1" s="365"/>
      <c r="N1" s="366"/>
      <c r="P1" s="368" t="s">
        <v>2113</v>
      </c>
      <c r="Q1" s="365"/>
      <c r="R1" s="365"/>
      <c r="S1" s="366"/>
    </row>
    <row r="2" spans="1:26">
      <c r="A2" s="33" t="s">
        <v>150</v>
      </c>
      <c r="B2" s="34" t="s">
        <v>145</v>
      </c>
      <c r="C2" s="35" t="s">
        <v>146</v>
      </c>
      <c r="D2" s="36" t="s">
        <v>151</v>
      </c>
      <c r="F2" s="33" t="s">
        <v>150</v>
      </c>
      <c r="G2" s="34" t="s">
        <v>145</v>
      </c>
      <c r="H2" s="35" t="s">
        <v>146</v>
      </c>
      <c r="I2" s="36" t="s">
        <v>151</v>
      </c>
      <c r="K2" s="33" t="s">
        <v>150</v>
      </c>
      <c r="L2" s="34" t="s">
        <v>145</v>
      </c>
      <c r="M2" s="35" t="s">
        <v>146</v>
      </c>
      <c r="N2" s="36" t="s">
        <v>151</v>
      </c>
      <c r="P2" s="33" t="s">
        <v>150</v>
      </c>
      <c r="Q2" s="34" t="s">
        <v>145</v>
      </c>
      <c r="R2" s="35" t="s">
        <v>146</v>
      </c>
      <c r="S2" s="36" t="s">
        <v>151</v>
      </c>
    </row>
    <row r="3" spans="1:26">
      <c r="A3" s="144" t="s">
        <v>2429</v>
      </c>
      <c r="B3" s="144" t="s">
        <v>2430</v>
      </c>
      <c r="C3" s="144" t="s">
        <v>2431</v>
      </c>
      <c r="D3" s="144" t="s">
        <v>741</v>
      </c>
      <c r="F3" s="91" t="s">
        <v>886</v>
      </c>
      <c r="G3" s="91" t="s">
        <v>1384</v>
      </c>
      <c r="H3" s="91" t="s">
        <v>1385</v>
      </c>
      <c r="I3" s="91" t="s">
        <v>707</v>
      </c>
      <c r="K3" s="91" t="s">
        <v>2132</v>
      </c>
      <c r="L3" s="91" t="s">
        <v>1367</v>
      </c>
      <c r="M3" s="91" t="s">
        <v>2133</v>
      </c>
      <c r="N3" s="91" t="s">
        <v>1244</v>
      </c>
      <c r="P3" s="144" t="s">
        <v>2429</v>
      </c>
      <c r="Q3" s="144" t="s">
        <v>2430</v>
      </c>
      <c r="R3" s="144" t="s">
        <v>2431</v>
      </c>
      <c r="S3" s="144" t="s">
        <v>741</v>
      </c>
    </row>
    <row r="4" spans="1:26">
      <c r="A4" s="144" t="s">
        <v>2547</v>
      </c>
      <c r="B4" s="144" t="s">
        <v>2548</v>
      </c>
      <c r="C4" s="144" t="s">
        <v>2549</v>
      </c>
      <c r="D4" s="144" t="s">
        <v>741</v>
      </c>
      <c r="F4" s="91" t="s">
        <v>2421</v>
      </c>
      <c r="G4" s="91" t="s">
        <v>2422</v>
      </c>
      <c r="H4" s="91" t="s">
        <v>1408</v>
      </c>
      <c r="I4" s="91" t="s">
        <v>707</v>
      </c>
      <c r="K4" s="91" t="s">
        <v>2134</v>
      </c>
      <c r="L4" s="91" t="s">
        <v>1362</v>
      </c>
      <c r="M4" s="91" t="s">
        <v>2135</v>
      </c>
      <c r="N4" s="91" t="s">
        <v>1244</v>
      </c>
      <c r="P4" s="144" t="s">
        <v>2547</v>
      </c>
      <c r="Q4" s="144" t="s">
        <v>2548</v>
      </c>
      <c r="R4" s="144" t="s">
        <v>2549</v>
      </c>
      <c r="S4" s="144" t="s">
        <v>741</v>
      </c>
    </row>
    <row r="5" spans="1:26">
      <c r="A5" s="144" t="s">
        <v>2432</v>
      </c>
      <c r="B5" s="144" t="s">
        <v>1800</v>
      </c>
      <c r="C5" s="144" t="s">
        <v>2433</v>
      </c>
      <c r="D5" s="144" t="s">
        <v>741</v>
      </c>
      <c r="F5" s="91" t="s">
        <v>2255</v>
      </c>
      <c r="G5" s="91" t="s">
        <v>2256</v>
      </c>
      <c r="H5" s="91" t="s">
        <v>2257</v>
      </c>
      <c r="I5" s="91" t="s">
        <v>707</v>
      </c>
      <c r="K5" s="91" t="s">
        <v>2136</v>
      </c>
      <c r="L5" s="91" t="s">
        <v>1367</v>
      </c>
      <c r="M5" s="91" t="s">
        <v>2137</v>
      </c>
      <c r="N5" s="91" t="s">
        <v>1244</v>
      </c>
      <c r="P5" s="144" t="s">
        <v>2432</v>
      </c>
      <c r="Q5" s="144" t="s">
        <v>1800</v>
      </c>
      <c r="R5" s="144" t="s">
        <v>2433</v>
      </c>
      <c r="S5" s="144" t="s">
        <v>741</v>
      </c>
    </row>
    <row r="6" spans="1:26" ht="12" customHeight="1">
      <c r="A6" s="144" t="s">
        <v>2550</v>
      </c>
      <c r="B6" s="144" t="s">
        <v>1488</v>
      </c>
      <c r="C6" s="144" t="s">
        <v>2551</v>
      </c>
      <c r="D6" s="144" t="s">
        <v>741</v>
      </c>
      <c r="F6" s="91" t="s">
        <v>887</v>
      </c>
      <c r="G6" s="91" t="s">
        <v>1386</v>
      </c>
      <c r="H6" s="91" t="s">
        <v>1387</v>
      </c>
      <c r="I6" s="91" t="s">
        <v>707</v>
      </c>
      <c r="K6" s="91" t="s">
        <v>2138</v>
      </c>
      <c r="L6" s="91" t="s">
        <v>2139</v>
      </c>
      <c r="M6" s="91" t="s">
        <v>2140</v>
      </c>
      <c r="N6" s="91" t="s">
        <v>1244</v>
      </c>
      <c r="P6" s="144" t="s">
        <v>2550</v>
      </c>
      <c r="Q6" s="144" t="s">
        <v>1488</v>
      </c>
      <c r="R6" s="144" t="s">
        <v>2551</v>
      </c>
      <c r="S6" s="144" t="s">
        <v>741</v>
      </c>
      <c r="V6" s="367" t="s">
        <v>1162</v>
      </c>
      <c r="W6" s="367"/>
      <c r="X6" s="367"/>
      <c r="Y6" s="367"/>
      <c r="Z6" s="367"/>
    </row>
    <row r="7" spans="1:26">
      <c r="A7" s="144" t="s">
        <v>1085</v>
      </c>
      <c r="B7" s="144" t="s">
        <v>313</v>
      </c>
      <c r="C7" s="144" t="s">
        <v>1434</v>
      </c>
      <c r="D7" s="144" t="s">
        <v>741</v>
      </c>
      <c r="F7" s="91" t="s">
        <v>834</v>
      </c>
      <c r="G7" s="91" t="s">
        <v>1388</v>
      </c>
      <c r="H7" s="91" t="s">
        <v>1389</v>
      </c>
      <c r="I7" s="91" t="s">
        <v>707</v>
      </c>
      <c r="K7" s="91" t="s">
        <v>2141</v>
      </c>
      <c r="L7" s="91" t="s">
        <v>1346</v>
      </c>
      <c r="M7" s="91" t="s">
        <v>2142</v>
      </c>
      <c r="N7" s="91" t="s">
        <v>1244</v>
      </c>
      <c r="P7" s="144" t="s">
        <v>1085</v>
      </c>
      <c r="Q7" s="144" t="s">
        <v>313</v>
      </c>
      <c r="R7" s="144" t="s">
        <v>1434</v>
      </c>
      <c r="S7" s="144" t="s">
        <v>741</v>
      </c>
      <c r="V7" s="367"/>
      <c r="W7" s="367"/>
      <c r="X7" s="367"/>
      <c r="Y7" s="367"/>
      <c r="Z7" s="367"/>
    </row>
    <row r="8" spans="1:26">
      <c r="A8" s="144" t="s">
        <v>2115</v>
      </c>
      <c r="B8" s="144" t="s">
        <v>244</v>
      </c>
      <c r="C8" s="144" t="s">
        <v>2116</v>
      </c>
      <c r="D8" s="144" t="s">
        <v>741</v>
      </c>
      <c r="F8" s="91" t="s">
        <v>1082</v>
      </c>
      <c r="G8" s="91" t="s">
        <v>1390</v>
      </c>
      <c r="H8" s="91" t="s">
        <v>1391</v>
      </c>
      <c r="I8" s="91" t="s">
        <v>707</v>
      </c>
      <c r="K8" s="91" t="s">
        <v>2143</v>
      </c>
      <c r="L8" s="91" t="s">
        <v>2144</v>
      </c>
      <c r="M8" s="91" t="s">
        <v>2145</v>
      </c>
      <c r="N8" s="91" t="s">
        <v>1244</v>
      </c>
      <c r="P8" s="144" t="s">
        <v>2115</v>
      </c>
      <c r="Q8" s="144" t="s">
        <v>244</v>
      </c>
      <c r="R8" s="144" t="s">
        <v>2116</v>
      </c>
      <c r="S8" s="144" t="s">
        <v>741</v>
      </c>
      <c r="V8" s="367"/>
      <c r="W8" s="367"/>
      <c r="X8" s="367"/>
      <c r="Y8" s="367"/>
      <c r="Z8" s="367"/>
    </row>
    <row r="9" spans="1:26">
      <c r="A9" s="144" t="s">
        <v>601</v>
      </c>
      <c r="B9" s="144" t="s">
        <v>1435</v>
      </c>
      <c r="C9" s="144" t="s">
        <v>1436</v>
      </c>
      <c r="D9" s="144" t="s">
        <v>741</v>
      </c>
      <c r="F9" s="91" t="s">
        <v>835</v>
      </c>
      <c r="G9" s="91" t="s">
        <v>1392</v>
      </c>
      <c r="H9" s="91" t="s">
        <v>1393</v>
      </c>
      <c r="I9" s="91" t="s">
        <v>707</v>
      </c>
      <c r="K9" s="91" t="s">
        <v>2146</v>
      </c>
      <c r="L9" s="91" t="s">
        <v>2147</v>
      </c>
      <c r="M9" s="91" t="s">
        <v>2148</v>
      </c>
      <c r="N9" s="91" t="s">
        <v>1244</v>
      </c>
      <c r="P9" s="144" t="s">
        <v>601</v>
      </c>
      <c r="Q9" s="144" t="s">
        <v>1435</v>
      </c>
      <c r="R9" s="144" t="s">
        <v>1436</v>
      </c>
      <c r="S9" s="144" t="s">
        <v>741</v>
      </c>
      <c r="V9" s="367"/>
      <c r="W9" s="367"/>
      <c r="X9" s="367"/>
      <c r="Y9" s="367"/>
      <c r="Z9" s="367"/>
    </row>
    <row r="10" spans="1:26">
      <c r="A10" s="144" t="s">
        <v>1220</v>
      </c>
      <c r="B10" s="144" t="s">
        <v>1437</v>
      </c>
      <c r="C10" s="144" t="s">
        <v>1438</v>
      </c>
      <c r="D10" s="144" t="s">
        <v>741</v>
      </c>
      <c r="F10" s="91" t="s">
        <v>1215</v>
      </c>
      <c r="G10" s="91" t="s">
        <v>1394</v>
      </c>
      <c r="H10" s="91" t="s">
        <v>1395</v>
      </c>
      <c r="I10" s="91" t="s">
        <v>707</v>
      </c>
      <c r="K10" s="91" t="s">
        <v>1245</v>
      </c>
      <c r="L10" s="91" t="s">
        <v>1321</v>
      </c>
      <c r="M10" s="91" t="s">
        <v>1322</v>
      </c>
      <c r="N10" s="91" t="s">
        <v>1244</v>
      </c>
      <c r="P10" s="144" t="s">
        <v>1220</v>
      </c>
      <c r="Q10" s="144" t="s">
        <v>1437</v>
      </c>
      <c r="R10" s="144" t="s">
        <v>1438</v>
      </c>
      <c r="S10" s="144" t="s">
        <v>741</v>
      </c>
      <c r="V10" s="367"/>
      <c r="W10" s="367"/>
      <c r="X10" s="367"/>
      <c r="Y10" s="367"/>
      <c r="Z10" s="367"/>
    </row>
    <row r="11" spans="1:26">
      <c r="A11" s="144" t="s">
        <v>2552</v>
      </c>
      <c r="B11" s="144" t="s">
        <v>2553</v>
      </c>
      <c r="C11" s="144" t="s">
        <v>2554</v>
      </c>
      <c r="D11" s="144" t="s">
        <v>741</v>
      </c>
      <c r="F11" s="91" t="s">
        <v>2423</v>
      </c>
      <c r="G11" s="91" t="s">
        <v>2424</v>
      </c>
      <c r="H11" s="91" t="s">
        <v>2425</v>
      </c>
      <c r="I11" s="91" t="s">
        <v>707</v>
      </c>
      <c r="K11" s="91" t="s">
        <v>2149</v>
      </c>
      <c r="L11" s="91" t="s">
        <v>2150</v>
      </c>
      <c r="M11" s="91" t="s">
        <v>2151</v>
      </c>
      <c r="N11" s="91" t="s">
        <v>1244</v>
      </c>
      <c r="P11" s="144" t="s">
        <v>2552</v>
      </c>
      <c r="Q11" s="144" t="s">
        <v>2553</v>
      </c>
      <c r="R11" s="144" t="s">
        <v>2554</v>
      </c>
      <c r="S11" s="144" t="s">
        <v>741</v>
      </c>
      <c r="V11" s="367"/>
      <c r="W11" s="367"/>
      <c r="X11" s="367"/>
      <c r="Y11" s="367"/>
      <c r="Z11" s="367"/>
    </row>
    <row r="12" spans="1:26">
      <c r="A12" s="144" t="s">
        <v>602</v>
      </c>
      <c r="B12" s="144" t="s">
        <v>539</v>
      </c>
      <c r="C12" s="144" t="s">
        <v>1439</v>
      </c>
      <c r="D12" s="144" t="s">
        <v>741</v>
      </c>
      <c r="F12" s="91" t="s">
        <v>1083</v>
      </c>
      <c r="G12" s="91" t="s">
        <v>1396</v>
      </c>
      <c r="H12" s="91" t="s">
        <v>1397</v>
      </c>
      <c r="I12" s="91" t="s">
        <v>707</v>
      </c>
      <c r="K12" s="91" t="s">
        <v>2152</v>
      </c>
      <c r="L12" s="91" t="s">
        <v>2153</v>
      </c>
      <c r="M12" s="91" t="s">
        <v>2154</v>
      </c>
      <c r="N12" s="91" t="s">
        <v>1244</v>
      </c>
      <c r="P12" s="144" t="s">
        <v>602</v>
      </c>
      <c r="Q12" s="144" t="s">
        <v>539</v>
      </c>
      <c r="R12" s="144" t="s">
        <v>1439</v>
      </c>
      <c r="S12" s="144" t="s">
        <v>741</v>
      </c>
      <c r="V12" s="367"/>
      <c r="W12" s="367"/>
      <c r="X12" s="367"/>
      <c r="Y12" s="367"/>
      <c r="Z12" s="367"/>
    </row>
    <row r="13" spans="1:26">
      <c r="A13" s="144" t="s">
        <v>472</v>
      </c>
      <c r="B13" s="144" t="s">
        <v>1440</v>
      </c>
      <c r="C13" s="144" t="s">
        <v>1441</v>
      </c>
      <c r="D13" s="144" t="s">
        <v>741</v>
      </c>
      <c r="F13" s="91" t="s">
        <v>888</v>
      </c>
      <c r="G13" s="91" t="s">
        <v>1398</v>
      </c>
      <c r="H13" s="91" t="s">
        <v>1399</v>
      </c>
      <c r="I13" s="91" t="s">
        <v>707</v>
      </c>
      <c r="K13" s="91" t="s">
        <v>2155</v>
      </c>
      <c r="L13" s="91" t="s">
        <v>1338</v>
      </c>
      <c r="M13" s="91" t="s">
        <v>2156</v>
      </c>
      <c r="N13" s="91" t="s">
        <v>1244</v>
      </c>
      <c r="P13" s="144" t="s">
        <v>472</v>
      </c>
      <c r="Q13" s="144" t="s">
        <v>1440</v>
      </c>
      <c r="R13" s="144" t="s">
        <v>1441</v>
      </c>
      <c r="S13" s="144" t="s">
        <v>741</v>
      </c>
      <c r="V13" s="367"/>
      <c r="W13" s="367"/>
      <c r="X13" s="367"/>
      <c r="Y13" s="367"/>
      <c r="Z13" s="367"/>
    </row>
    <row r="14" spans="1:26">
      <c r="A14" s="144" t="s">
        <v>1166</v>
      </c>
      <c r="B14" s="144" t="s">
        <v>1442</v>
      </c>
      <c r="C14" s="144" t="s">
        <v>1443</v>
      </c>
      <c r="D14" s="144" t="s">
        <v>741</v>
      </c>
      <c r="F14" s="91" t="s">
        <v>2426</v>
      </c>
      <c r="G14" s="91" t="s">
        <v>2427</v>
      </c>
      <c r="H14" s="91" t="s">
        <v>2428</v>
      </c>
      <c r="I14" s="91" t="s">
        <v>707</v>
      </c>
      <c r="K14" s="91" t="s">
        <v>2157</v>
      </c>
      <c r="L14" s="91" t="s">
        <v>2158</v>
      </c>
      <c r="M14" s="91" t="s">
        <v>2159</v>
      </c>
      <c r="N14" s="91" t="s">
        <v>1244</v>
      </c>
      <c r="P14" s="144" t="s">
        <v>1166</v>
      </c>
      <c r="Q14" s="144" t="s">
        <v>1442</v>
      </c>
      <c r="R14" s="144" t="s">
        <v>1443</v>
      </c>
      <c r="S14" s="144" t="s">
        <v>741</v>
      </c>
      <c r="V14" s="367"/>
      <c r="W14" s="367"/>
      <c r="X14" s="367"/>
      <c r="Y14" s="367"/>
      <c r="Z14" s="367"/>
    </row>
    <row r="15" spans="1:26">
      <c r="A15" s="144" t="s">
        <v>1086</v>
      </c>
      <c r="B15" s="144" t="s">
        <v>153</v>
      </c>
      <c r="C15" s="144" t="s">
        <v>1444</v>
      </c>
      <c r="D15" s="144" t="s">
        <v>741</v>
      </c>
      <c r="F15" s="91" t="s">
        <v>889</v>
      </c>
      <c r="G15" s="91" t="s">
        <v>1400</v>
      </c>
      <c r="H15" s="91" t="s">
        <v>1401</v>
      </c>
      <c r="I15" s="91" t="s">
        <v>707</v>
      </c>
      <c r="K15" s="91" t="s">
        <v>1246</v>
      </c>
      <c r="L15" s="91" t="s">
        <v>1323</v>
      </c>
      <c r="M15" s="91" t="s">
        <v>1324</v>
      </c>
      <c r="N15" s="91" t="s">
        <v>1244</v>
      </c>
      <c r="P15" s="144" t="s">
        <v>1086</v>
      </c>
      <c r="Q15" s="144" t="s">
        <v>153</v>
      </c>
      <c r="R15" s="144" t="s">
        <v>1444</v>
      </c>
      <c r="S15" s="144" t="s">
        <v>741</v>
      </c>
      <c r="V15" s="367"/>
      <c r="W15" s="367"/>
      <c r="X15" s="367"/>
      <c r="Y15" s="367"/>
      <c r="Z15" s="367"/>
    </row>
    <row r="16" spans="1:26">
      <c r="A16" s="144" t="s">
        <v>156</v>
      </c>
      <c r="B16" s="144" t="s">
        <v>157</v>
      </c>
      <c r="C16" s="144" t="s">
        <v>1445</v>
      </c>
      <c r="D16" s="144" t="s">
        <v>741</v>
      </c>
      <c r="F16" s="91" t="s">
        <v>836</v>
      </c>
      <c r="G16" s="91" t="s">
        <v>1402</v>
      </c>
      <c r="H16" s="91" t="s">
        <v>1403</v>
      </c>
      <c r="I16" s="91" t="s">
        <v>707</v>
      </c>
      <c r="K16" s="91" t="s">
        <v>2445</v>
      </c>
      <c r="L16" s="91" t="s">
        <v>2446</v>
      </c>
      <c r="M16" s="91" t="s">
        <v>2447</v>
      </c>
      <c r="N16" s="91" t="s">
        <v>1244</v>
      </c>
      <c r="P16" s="144" t="s">
        <v>156</v>
      </c>
      <c r="Q16" s="144" t="s">
        <v>157</v>
      </c>
      <c r="R16" s="144" t="s">
        <v>1445</v>
      </c>
      <c r="S16" s="144" t="s">
        <v>741</v>
      </c>
      <c r="V16" s="367"/>
      <c r="W16" s="367"/>
      <c r="X16" s="367"/>
      <c r="Y16" s="367"/>
      <c r="Z16" s="367"/>
    </row>
    <row r="17" spans="1:26">
      <c r="A17" s="144" t="s">
        <v>851</v>
      </c>
      <c r="B17" s="144" t="s">
        <v>1446</v>
      </c>
      <c r="C17" s="144" t="s">
        <v>1447</v>
      </c>
      <c r="D17" s="144" t="s">
        <v>741</v>
      </c>
      <c r="F17" s="91" t="s">
        <v>837</v>
      </c>
      <c r="G17" s="91" t="s">
        <v>1404</v>
      </c>
      <c r="H17" s="91" t="s">
        <v>1405</v>
      </c>
      <c r="I17" s="91" t="s">
        <v>707</v>
      </c>
      <c r="K17" s="91" t="s">
        <v>2160</v>
      </c>
      <c r="L17" s="91" t="s">
        <v>1367</v>
      </c>
      <c r="M17" s="91" t="s">
        <v>2161</v>
      </c>
      <c r="N17" s="91" t="s">
        <v>1244</v>
      </c>
      <c r="P17" s="144" t="s">
        <v>851</v>
      </c>
      <c r="Q17" s="144" t="s">
        <v>1446</v>
      </c>
      <c r="R17" s="144" t="s">
        <v>1447</v>
      </c>
      <c r="S17" s="144" t="s">
        <v>741</v>
      </c>
      <c r="V17" s="367"/>
      <c r="W17" s="367"/>
      <c r="X17" s="367"/>
      <c r="Y17" s="367"/>
      <c r="Z17" s="367"/>
    </row>
    <row r="18" spans="1:26">
      <c r="A18" s="144" t="s">
        <v>797</v>
      </c>
      <c r="B18" s="144" t="s">
        <v>161</v>
      </c>
      <c r="C18" s="144" t="s">
        <v>1448</v>
      </c>
      <c r="D18" s="144" t="s">
        <v>741</v>
      </c>
      <c r="F18" s="91" t="s">
        <v>2465</v>
      </c>
      <c r="G18" s="91" t="s">
        <v>2466</v>
      </c>
      <c r="H18" s="91" t="s">
        <v>2467</v>
      </c>
      <c r="I18" s="91" t="s">
        <v>707</v>
      </c>
      <c r="K18" s="91" t="s">
        <v>2162</v>
      </c>
      <c r="L18" s="91" t="s">
        <v>1359</v>
      </c>
      <c r="M18" s="91" t="s">
        <v>2163</v>
      </c>
      <c r="N18" s="91" t="s">
        <v>1244</v>
      </c>
      <c r="P18" s="144" t="s">
        <v>797</v>
      </c>
      <c r="Q18" s="144" t="s">
        <v>161</v>
      </c>
      <c r="R18" s="144" t="s">
        <v>1448</v>
      </c>
      <c r="S18" s="144" t="s">
        <v>741</v>
      </c>
      <c r="V18" s="367"/>
      <c r="W18" s="367"/>
      <c r="X18" s="367"/>
      <c r="Y18" s="367"/>
      <c r="Z18" s="367"/>
    </row>
    <row r="19" spans="1:26">
      <c r="A19" s="144" t="s">
        <v>603</v>
      </c>
      <c r="B19" s="144" t="s">
        <v>1449</v>
      </c>
      <c r="C19" s="144" t="s">
        <v>1450</v>
      </c>
      <c r="D19" s="144" t="s">
        <v>4</v>
      </c>
      <c r="F19" s="91" t="s">
        <v>838</v>
      </c>
      <c r="G19" s="91" t="s">
        <v>1406</v>
      </c>
      <c r="H19" s="91" t="s">
        <v>1407</v>
      </c>
      <c r="I19" s="91" t="s">
        <v>707</v>
      </c>
      <c r="K19" s="91" t="s">
        <v>2164</v>
      </c>
      <c r="L19" s="91" t="s">
        <v>1364</v>
      </c>
      <c r="M19" s="91" t="s">
        <v>2165</v>
      </c>
      <c r="N19" s="91" t="s">
        <v>1244</v>
      </c>
      <c r="P19" s="144" t="s">
        <v>603</v>
      </c>
      <c r="Q19" s="144" t="s">
        <v>1449</v>
      </c>
      <c r="R19" s="144" t="s">
        <v>1450</v>
      </c>
      <c r="S19" s="144" t="s">
        <v>4</v>
      </c>
      <c r="V19" s="367"/>
      <c r="W19" s="367"/>
      <c r="X19" s="367"/>
      <c r="Y19" s="367"/>
      <c r="Z19" s="367"/>
    </row>
    <row r="20" spans="1:26">
      <c r="A20" s="144" t="s">
        <v>1167</v>
      </c>
      <c r="B20" s="144" t="s">
        <v>1451</v>
      </c>
      <c r="C20" s="144" t="s">
        <v>1452</v>
      </c>
      <c r="D20" s="144" t="s">
        <v>741</v>
      </c>
      <c r="F20" s="91" t="s">
        <v>1216</v>
      </c>
      <c r="G20" s="91" t="s">
        <v>2258</v>
      </c>
      <c r="H20" s="91" t="s">
        <v>2259</v>
      </c>
      <c r="I20" s="91" t="s">
        <v>707</v>
      </c>
      <c r="K20" s="91" t="s">
        <v>2166</v>
      </c>
      <c r="L20" s="91" t="s">
        <v>1381</v>
      </c>
      <c r="M20" s="91" t="s">
        <v>2167</v>
      </c>
      <c r="N20" s="91" t="s">
        <v>1244</v>
      </c>
      <c r="P20" s="144" t="s">
        <v>1167</v>
      </c>
      <c r="Q20" s="144" t="s">
        <v>1451</v>
      </c>
      <c r="R20" s="144" t="s">
        <v>1452</v>
      </c>
      <c r="S20" s="144" t="s">
        <v>741</v>
      </c>
      <c r="V20" s="367"/>
      <c r="W20" s="367"/>
      <c r="X20" s="367"/>
      <c r="Y20" s="367"/>
      <c r="Z20" s="367"/>
    </row>
    <row r="21" spans="1:26">
      <c r="A21" s="144" t="s">
        <v>852</v>
      </c>
      <c r="B21" s="144" t="s">
        <v>1453</v>
      </c>
      <c r="C21" s="144" t="s">
        <v>1454</v>
      </c>
      <c r="D21" s="144" t="s">
        <v>4</v>
      </c>
      <c r="F21" s="91" t="s">
        <v>890</v>
      </c>
      <c r="G21" s="91" t="s">
        <v>1404</v>
      </c>
      <c r="H21" s="91" t="s">
        <v>1408</v>
      </c>
      <c r="I21" s="91" t="s">
        <v>707</v>
      </c>
      <c r="K21" s="91" t="s">
        <v>1247</v>
      </c>
      <c r="L21" s="91" t="s">
        <v>1325</v>
      </c>
      <c r="M21" s="91" t="s">
        <v>1326</v>
      </c>
      <c r="N21" s="91" t="s">
        <v>1244</v>
      </c>
      <c r="P21" s="144" t="s">
        <v>852</v>
      </c>
      <c r="Q21" s="144" t="s">
        <v>1453</v>
      </c>
      <c r="R21" s="144" t="s">
        <v>1454</v>
      </c>
      <c r="S21" s="144" t="s">
        <v>4</v>
      </c>
      <c r="V21" s="367"/>
      <c r="W21" s="367"/>
      <c r="X21" s="367"/>
      <c r="Y21" s="367"/>
      <c r="Z21" s="367"/>
    </row>
    <row r="22" spans="1:26">
      <c r="A22" s="144" t="s">
        <v>742</v>
      </c>
      <c r="B22" s="144" t="s">
        <v>1455</v>
      </c>
      <c r="C22" s="144" t="s">
        <v>1456</v>
      </c>
      <c r="D22" s="144" t="s">
        <v>741</v>
      </c>
      <c r="F22" s="91" t="s">
        <v>891</v>
      </c>
      <c r="G22" s="91" t="s">
        <v>1404</v>
      </c>
      <c r="H22" s="91" t="s">
        <v>1409</v>
      </c>
      <c r="I22" s="91" t="s">
        <v>707</v>
      </c>
      <c r="K22" s="91" t="s">
        <v>1248</v>
      </c>
      <c r="L22" s="91" t="s">
        <v>1327</v>
      </c>
      <c r="M22" s="91" t="s">
        <v>1328</v>
      </c>
      <c r="N22" s="91" t="s">
        <v>1244</v>
      </c>
      <c r="P22" s="144" t="s">
        <v>742</v>
      </c>
      <c r="Q22" s="144" t="s">
        <v>1455</v>
      </c>
      <c r="R22" s="144" t="s">
        <v>1456</v>
      </c>
      <c r="S22" s="144" t="s">
        <v>741</v>
      </c>
      <c r="V22" s="367"/>
      <c r="W22" s="367"/>
      <c r="X22" s="367"/>
      <c r="Y22" s="367"/>
      <c r="Z22" s="367"/>
    </row>
    <row r="23" spans="1:26">
      <c r="A23" s="144" t="s">
        <v>2555</v>
      </c>
      <c r="B23" s="144" t="s">
        <v>2556</v>
      </c>
      <c r="C23" s="144" t="s">
        <v>2557</v>
      </c>
      <c r="D23" s="144" t="s">
        <v>4</v>
      </c>
      <c r="F23" s="91" t="s">
        <v>892</v>
      </c>
      <c r="G23" s="91" t="s">
        <v>1410</v>
      </c>
      <c r="H23" s="91" t="s">
        <v>1411</v>
      </c>
      <c r="I23" s="91" t="s">
        <v>707</v>
      </c>
      <c r="K23" s="91" t="s">
        <v>1249</v>
      </c>
      <c r="L23" s="91" t="s">
        <v>1329</v>
      </c>
      <c r="M23" s="91" t="s">
        <v>1328</v>
      </c>
      <c r="N23" s="91" t="s">
        <v>1244</v>
      </c>
      <c r="P23" s="91" t="s">
        <v>2132</v>
      </c>
      <c r="Q23" s="91" t="s">
        <v>1367</v>
      </c>
      <c r="R23" s="91" t="s">
        <v>2133</v>
      </c>
      <c r="S23" s="91" t="s">
        <v>1244</v>
      </c>
      <c r="V23" s="367"/>
      <c r="W23" s="367"/>
      <c r="X23" s="367"/>
      <c r="Y23" s="367"/>
      <c r="Z23" s="367"/>
    </row>
    <row r="24" spans="1:26">
      <c r="A24" s="144" t="s">
        <v>853</v>
      </c>
      <c r="B24" s="144" t="s">
        <v>1457</v>
      </c>
      <c r="C24" s="144" t="s">
        <v>1458</v>
      </c>
      <c r="D24" s="144" t="s">
        <v>741</v>
      </c>
      <c r="F24" s="91" t="s">
        <v>26</v>
      </c>
      <c r="G24" s="91" t="s">
        <v>1404</v>
      </c>
      <c r="H24" s="91" t="s">
        <v>1408</v>
      </c>
      <c r="I24" s="91" t="s">
        <v>707</v>
      </c>
      <c r="K24" s="91" t="s">
        <v>1250</v>
      </c>
      <c r="L24" s="91" t="s">
        <v>1327</v>
      </c>
      <c r="M24" s="91" t="s">
        <v>1328</v>
      </c>
      <c r="N24" s="91" t="s">
        <v>1244</v>
      </c>
      <c r="P24" s="144" t="s">
        <v>2555</v>
      </c>
      <c r="Q24" s="144" t="s">
        <v>2556</v>
      </c>
      <c r="R24" s="144" t="s">
        <v>2557</v>
      </c>
      <c r="S24" s="144" t="s">
        <v>4</v>
      </c>
    </row>
    <row r="25" spans="1:26">
      <c r="A25" s="144" t="s">
        <v>163</v>
      </c>
      <c r="B25" s="144" t="s">
        <v>313</v>
      </c>
      <c r="C25" s="144" t="s">
        <v>2371</v>
      </c>
      <c r="D25" s="144" t="s">
        <v>741</v>
      </c>
      <c r="F25" s="91" t="s">
        <v>893</v>
      </c>
      <c r="G25" s="91" t="s">
        <v>1412</v>
      </c>
      <c r="H25" s="91" t="s">
        <v>1413</v>
      </c>
      <c r="I25" s="91" t="s">
        <v>707</v>
      </c>
      <c r="K25" s="91" t="s">
        <v>1251</v>
      </c>
      <c r="L25" s="91" t="s">
        <v>1330</v>
      </c>
      <c r="M25" s="91" t="s">
        <v>1331</v>
      </c>
      <c r="N25" s="91" t="s">
        <v>1244</v>
      </c>
      <c r="P25" s="144" t="s">
        <v>853</v>
      </c>
      <c r="Q25" s="144" t="s">
        <v>1457</v>
      </c>
      <c r="R25" s="144" t="s">
        <v>1458</v>
      </c>
      <c r="S25" s="144" t="s">
        <v>741</v>
      </c>
    </row>
    <row r="26" spans="1:26">
      <c r="A26" s="144" t="s">
        <v>358</v>
      </c>
      <c r="B26" s="144" t="s">
        <v>2372</v>
      </c>
      <c r="C26" s="144" t="s">
        <v>1459</v>
      </c>
      <c r="D26" s="144" t="s">
        <v>741</v>
      </c>
      <c r="F26" s="91" t="s">
        <v>1084</v>
      </c>
      <c r="G26" s="91" t="s">
        <v>1414</v>
      </c>
      <c r="H26" s="91" t="s">
        <v>1415</v>
      </c>
      <c r="I26" s="91" t="s">
        <v>707</v>
      </c>
      <c r="K26" s="91" t="s">
        <v>1252</v>
      </c>
      <c r="L26" s="91" t="s">
        <v>1327</v>
      </c>
      <c r="M26" s="91" t="s">
        <v>1328</v>
      </c>
      <c r="N26" s="91" t="s">
        <v>1244</v>
      </c>
      <c r="P26" s="144" t="s">
        <v>163</v>
      </c>
      <c r="Q26" s="144" t="s">
        <v>313</v>
      </c>
      <c r="R26" s="144" t="s">
        <v>2371</v>
      </c>
      <c r="S26" s="144" t="s">
        <v>741</v>
      </c>
    </row>
    <row r="27" spans="1:26">
      <c r="A27" s="144" t="s">
        <v>1087</v>
      </c>
      <c r="B27" s="144" t="s">
        <v>1460</v>
      </c>
      <c r="C27" s="144" t="s">
        <v>1461</v>
      </c>
      <c r="D27" s="144" t="s">
        <v>741</v>
      </c>
      <c r="F27" s="91" t="s">
        <v>839</v>
      </c>
      <c r="G27" s="91" t="s">
        <v>1416</v>
      </c>
      <c r="H27" s="91" t="s">
        <v>1417</v>
      </c>
      <c r="I27" s="91" t="s">
        <v>707</v>
      </c>
      <c r="K27" s="91" t="s">
        <v>2168</v>
      </c>
      <c r="L27" s="91" t="s">
        <v>2169</v>
      </c>
      <c r="M27" s="91" t="s">
        <v>2170</v>
      </c>
      <c r="N27" s="91" t="s">
        <v>1244</v>
      </c>
      <c r="P27" s="91" t="s">
        <v>2134</v>
      </c>
      <c r="Q27" s="91" t="s">
        <v>1362</v>
      </c>
      <c r="R27" s="91" t="s">
        <v>2135</v>
      </c>
      <c r="S27" s="91" t="s">
        <v>1244</v>
      </c>
    </row>
    <row r="28" spans="1:26">
      <c r="A28" s="144" t="s">
        <v>160</v>
      </c>
      <c r="B28" s="144" t="s">
        <v>161</v>
      </c>
      <c r="C28" s="144" t="s">
        <v>1462</v>
      </c>
      <c r="D28" s="144" t="s">
        <v>741</v>
      </c>
      <c r="F28" s="91" t="s">
        <v>894</v>
      </c>
      <c r="G28" s="91" t="s">
        <v>1418</v>
      </c>
      <c r="H28" s="91" t="s">
        <v>1419</v>
      </c>
      <c r="I28" s="91" t="s">
        <v>707</v>
      </c>
      <c r="K28" s="91" t="s">
        <v>2171</v>
      </c>
      <c r="L28" s="91" t="s">
        <v>2172</v>
      </c>
      <c r="M28" s="91" t="s">
        <v>2173</v>
      </c>
      <c r="N28" s="91" t="s">
        <v>1244</v>
      </c>
      <c r="P28" s="144" t="s">
        <v>358</v>
      </c>
      <c r="Q28" s="144" t="s">
        <v>2372</v>
      </c>
      <c r="R28" s="144" t="s">
        <v>1459</v>
      </c>
      <c r="S28" s="144" t="s">
        <v>741</v>
      </c>
    </row>
    <row r="29" spans="1:26">
      <c r="A29" s="144" t="s">
        <v>1168</v>
      </c>
      <c r="B29" s="144" t="s">
        <v>1463</v>
      </c>
      <c r="C29" s="144" t="s">
        <v>1464</v>
      </c>
      <c r="D29" s="144" t="s">
        <v>741</v>
      </c>
      <c r="F29" s="91" t="s">
        <v>895</v>
      </c>
      <c r="G29" s="91" t="s">
        <v>1402</v>
      </c>
      <c r="H29" s="91" t="s">
        <v>1420</v>
      </c>
      <c r="I29" s="91" t="s">
        <v>707</v>
      </c>
      <c r="K29" s="91" t="s">
        <v>2174</v>
      </c>
      <c r="L29" s="91" t="s">
        <v>2169</v>
      </c>
      <c r="M29" s="91" t="s">
        <v>2175</v>
      </c>
      <c r="N29" s="91" t="s">
        <v>1244</v>
      </c>
      <c r="P29" s="144" t="s">
        <v>1087</v>
      </c>
      <c r="Q29" s="144" t="s">
        <v>1460</v>
      </c>
      <c r="R29" s="144" t="s">
        <v>1461</v>
      </c>
      <c r="S29" s="144" t="s">
        <v>741</v>
      </c>
    </row>
    <row r="30" spans="1:26">
      <c r="A30" s="144" t="s">
        <v>604</v>
      </c>
      <c r="B30" s="144" t="s">
        <v>1465</v>
      </c>
      <c r="C30" s="144" t="s">
        <v>1466</v>
      </c>
      <c r="D30" s="144" t="s">
        <v>741</v>
      </c>
      <c r="F30" s="91" t="s">
        <v>1205</v>
      </c>
      <c r="G30" s="91" t="s">
        <v>1421</v>
      </c>
      <c r="H30" s="91" t="s">
        <v>1422</v>
      </c>
      <c r="I30" s="91" t="s">
        <v>707</v>
      </c>
      <c r="K30" s="91" t="s">
        <v>2176</v>
      </c>
      <c r="L30" s="91" t="s">
        <v>1367</v>
      </c>
      <c r="M30" s="91" t="s">
        <v>2177</v>
      </c>
      <c r="N30" s="91" t="s">
        <v>1244</v>
      </c>
      <c r="P30" s="144" t="s">
        <v>160</v>
      </c>
      <c r="Q30" s="144" t="s">
        <v>161</v>
      </c>
      <c r="R30" s="144" t="s">
        <v>1462</v>
      </c>
      <c r="S30" s="144" t="s">
        <v>741</v>
      </c>
    </row>
    <row r="31" spans="1:26">
      <c r="A31" s="144" t="s">
        <v>164</v>
      </c>
      <c r="B31" s="144" t="s">
        <v>165</v>
      </c>
      <c r="C31" s="144" t="s">
        <v>1467</v>
      </c>
      <c r="D31" s="144" t="s">
        <v>741</v>
      </c>
      <c r="F31" s="91" t="s">
        <v>896</v>
      </c>
      <c r="G31" s="91" t="s">
        <v>1423</v>
      </c>
      <c r="H31" s="91" t="s">
        <v>1424</v>
      </c>
      <c r="I31" s="91" t="s">
        <v>707</v>
      </c>
      <c r="K31" s="91" t="s">
        <v>2452</v>
      </c>
      <c r="L31" s="91" t="s">
        <v>2453</v>
      </c>
      <c r="M31" s="91" t="s">
        <v>2454</v>
      </c>
      <c r="N31" s="91" t="s">
        <v>1244</v>
      </c>
      <c r="P31" s="144" t="s">
        <v>1168</v>
      </c>
      <c r="Q31" s="144" t="s">
        <v>1463</v>
      </c>
      <c r="R31" s="144" t="s">
        <v>1464</v>
      </c>
      <c r="S31" s="144" t="s">
        <v>741</v>
      </c>
    </row>
    <row r="32" spans="1:26">
      <c r="A32" s="144" t="s">
        <v>743</v>
      </c>
      <c r="B32" s="144" t="s">
        <v>2558</v>
      </c>
      <c r="C32" s="144" t="s">
        <v>2559</v>
      </c>
      <c r="D32" s="144" t="s">
        <v>741</v>
      </c>
      <c r="F32" s="91" t="s">
        <v>897</v>
      </c>
      <c r="G32" s="91" t="s">
        <v>1425</v>
      </c>
      <c r="H32" s="91" t="s">
        <v>1426</v>
      </c>
      <c r="I32" s="91" t="s">
        <v>707</v>
      </c>
      <c r="K32" s="91" t="s">
        <v>1253</v>
      </c>
      <c r="L32" s="91" t="s">
        <v>1332</v>
      </c>
      <c r="M32" s="91" t="s">
        <v>1333</v>
      </c>
      <c r="N32" s="91" t="s">
        <v>1244</v>
      </c>
      <c r="P32" s="144" t="s">
        <v>604</v>
      </c>
      <c r="Q32" s="144" t="s">
        <v>1465</v>
      </c>
      <c r="R32" s="144" t="s">
        <v>1466</v>
      </c>
      <c r="S32" s="144" t="s">
        <v>741</v>
      </c>
    </row>
    <row r="33" spans="1:19">
      <c r="A33" s="144" t="s">
        <v>1088</v>
      </c>
      <c r="B33" s="144" t="s">
        <v>1468</v>
      </c>
      <c r="C33" s="144" t="s">
        <v>1469</v>
      </c>
      <c r="D33" s="144" t="s">
        <v>741</v>
      </c>
      <c r="F33" s="91" t="s">
        <v>2368</v>
      </c>
      <c r="G33" s="91" t="s">
        <v>1377</v>
      </c>
      <c r="H33" s="91" t="s">
        <v>1378</v>
      </c>
      <c r="I33" s="91" t="s">
        <v>707</v>
      </c>
      <c r="K33" s="91" t="s">
        <v>2178</v>
      </c>
      <c r="L33" s="91" t="s">
        <v>2179</v>
      </c>
      <c r="M33" s="91" t="s">
        <v>2180</v>
      </c>
      <c r="N33" s="91" t="s">
        <v>1244</v>
      </c>
      <c r="P33" s="144" t="s">
        <v>164</v>
      </c>
      <c r="Q33" s="144" t="s">
        <v>165</v>
      </c>
      <c r="R33" s="144" t="s">
        <v>1467</v>
      </c>
      <c r="S33" s="144" t="s">
        <v>741</v>
      </c>
    </row>
    <row r="34" spans="1:19">
      <c r="A34" s="144" t="s">
        <v>1089</v>
      </c>
      <c r="B34" s="144" t="s">
        <v>1470</v>
      </c>
      <c r="C34" s="144" t="s">
        <v>1471</v>
      </c>
      <c r="D34" s="144" t="s">
        <v>741</v>
      </c>
      <c r="F34" s="91" t="s">
        <v>841</v>
      </c>
      <c r="G34" s="91" t="s">
        <v>1428</v>
      </c>
      <c r="H34" s="91" t="s">
        <v>1429</v>
      </c>
      <c r="I34" s="91" t="s">
        <v>707</v>
      </c>
      <c r="K34" s="91" t="s">
        <v>2181</v>
      </c>
      <c r="L34" s="91" t="s">
        <v>1359</v>
      </c>
      <c r="M34" s="91" t="s">
        <v>2182</v>
      </c>
      <c r="N34" s="91" t="s">
        <v>1244</v>
      </c>
      <c r="P34" s="144" t="s">
        <v>743</v>
      </c>
      <c r="Q34" s="144" t="s">
        <v>2558</v>
      </c>
      <c r="R34" s="144" t="s">
        <v>2559</v>
      </c>
      <c r="S34" s="144" t="s">
        <v>741</v>
      </c>
    </row>
    <row r="35" spans="1:19">
      <c r="A35" s="144" t="s">
        <v>919</v>
      </c>
      <c r="B35" s="144" t="s">
        <v>1472</v>
      </c>
      <c r="C35" s="144" t="s">
        <v>1473</v>
      </c>
      <c r="D35" s="144" t="s">
        <v>741</v>
      </c>
      <c r="F35" s="91" t="s">
        <v>842</v>
      </c>
      <c r="G35" s="91" t="s">
        <v>1430</v>
      </c>
      <c r="H35" s="91" t="s">
        <v>1431</v>
      </c>
      <c r="I35" s="91" t="s">
        <v>707</v>
      </c>
      <c r="K35" s="91" t="s">
        <v>1254</v>
      </c>
      <c r="L35" s="91" t="s">
        <v>1334</v>
      </c>
      <c r="M35" s="91" t="s">
        <v>1382</v>
      </c>
      <c r="N35" s="91" t="s">
        <v>1244</v>
      </c>
      <c r="P35" s="144" t="s">
        <v>1088</v>
      </c>
      <c r="Q35" s="144" t="s">
        <v>1468</v>
      </c>
      <c r="R35" s="144" t="s">
        <v>1469</v>
      </c>
      <c r="S35" s="144" t="s">
        <v>741</v>
      </c>
    </row>
    <row r="36" spans="1:19">
      <c r="A36" s="144" t="s">
        <v>605</v>
      </c>
      <c r="B36" s="144" t="s">
        <v>1474</v>
      </c>
      <c r="C36" s="144" t="s">
        <v>1475</v>
      </c>
      <c r="D36" s="144" t="s">
        <v>741</v>
      </c>
      <c r="F36" s="91" t="s">
        <v>843</v>
      </c>
      <c r="G36" s="91" t="s">
        <v>1432</v>
      </c>
      <c r="H36" s="91" t="s">
        <v>1433</v>
      </c>
      <c r="I36" s="91" t="s">
        <v>707</v>
      </c>
      <c r="K36" s="91" t="s">
        <v>1255</v>
      </c>
      <c r="L36" s="91" t="s">
        <v>1334</v>
      </c>
      <c r="M36" s="91" t="s">
        <v>1335</v>
      </c>
      <c r="N36" s="91" t="s">
        <v>1244</v>
      </c>
      <c r="P36" s="144" t="s">
        <v>1089</v>
      </c>
      <c r="Q36" s="144" t="s">
        <v>1470</v>
      </c>
      <c r="R36" s="144" t="s">
        <v>1471</v>
      </c>
      <c r="S36" s="144" t="s">
        <v>741</v>
      </c>
    </row>
    <row r="37" spans="1:19">
      <c r="A37" s="144" t="s">
        <v>606</v>
      </c>
      <c r="B37" s="144" t="s">
        <v>1476</v>
      </c>
      <c r="C37" s="144" t="s">
        <v>1477</v>
      </c>
      <c r="D37" s="144" t="s">
        <v>4</v>
      </c>
      <c r="K37" s="91" t="s">
        <v>2183</v>
      </c>
      <c r="L37" s="91" t="s">
        <v>2184</v>
      </c>
      <c r="M37" s="91" t="s">
        <v>2185</v>
      </c>
      <c r="N37" s="91" t="s">
        <v>1244</v>
      </c>
      <c r="P37" s="144" t="s">
        <v>919</v>
      </c>
      <c r="Q37" s="144" t="s">
        <v>1472</v>
      </c>
      <c r="R37" s="144" t="s">
        <v>1473</v>
      </c>
      <c r="S37" s="144" t="s">
        <v>741</v>
      </c>
    </row>
    <row r="38" spans="1:19">
      <c r="A38" s="144" t="s">
        <v>172</v>
      </c>
      <c r="B38" s="144" t="s">
        <v>173</v>
      </c>
      <c r="C38" s="144" t="s">
        <v>1478</v>
      </c>
      <c r="D38" s="144" t="s">
        <v>741</v>
      </c>
      <c r="K38" s="91" t="s">
        <v>1256</v>
      </c>
      <c r="L38" s="91" t="s">
        <v>1336</v>
      </c>
      <c r="M38" s="91" t="s">
        <v>1337</v>
      </c>
      <c r="N38" s="91" t="s">
        <v>1244</v>
      </c>
      <c r="P38" s="144" t="s">
        <v>605</v>
      </c>
      <c r="Q38" s="144" t="s">
        <v>1474</v>
      </c>
      <c r="R38" s="144" t="s">
        <v>1475</v>
      </c>
      <c r="S38" s="144" t="s">
        <v>741</v>
      </c>
    </row>
    <row r="39" spans="1:19">
      <c r="A39" s="144" t="s">
        <v>5</v>
      </c>
      <c r="B39" s="144" t="s">
        <v>1479</v>
      </c>
      <c r="C39" s="144" t="s">
        <v>1480</v>
      </c>
      <c r="D39" s="144" t="s">
        <v>741</v>
      </c>
      <c r="F39" s="102"/>
      <c r="K39" s="91" t="s">
        <v>1257</v>
      </c>
      <c r="L39" s="91" t="s">
        <v>1338</v>
      </c>
      <c r="M39" s="91" t="s">
        <v>1339</v>
      </c>
      <c r="N39" s="91" t="s">
        <v>1244</v>
      </c>
      <c r="P39" s="144" t="s">
        <v>606</v>
      </c>
      <c r="Q39" s="144" t="s">
        <v>1476</v>
      </c>
      <c r="R39" s="144" t="s">
        <v>1477</v>
      </c>
      <c r="S39" s="144" t="s">
        <v>4</v>
      </c>
    </row>
    <row r="40" spans="1:19">
      <c r="A40" s="144" t="s">
        <v>854</v>
      </c>
      <c r="B40" s="144" t="s">
        <v>1481</v>
      </c>
      <c r="C40" s="144" t="s">
        <v>1482</v>
      </c>
      <c r="D40" s="144" t="s">
        <v>741</v>
      </c>
      <c r="K40" s="91" t="s">
        <v>1258</v>
      </c>
      <c r="L40" s="91" t="s">
        <v>1340</v>
      </c>
      <c r="M40" s="91" t="s">
        <v>1326</v>
      </c>
      <c r="N40" s="91" t="s">
        <v>1244</v>
      </c>
      <c r="P40" s="144" t="s">
        <v>172</v>
      </c>
      <c r="Q40" s="144" t="s">
        <v>173</v>
      </c>
      <c r="R40" s="144" t="s">
        <v>1478</v>
      </c>
      <c r="S40" s="144" t="s">
        <v>741</v>
      </c>
    </row>
    <row r="41" spans="1:19">
      <c r="A41" s="144" t="s">
        <v>607</v>
      </c>
      <c r="B41" s="144" t="s">
        <v>1483</v>
      </c>
      <c r="C41" s="144" t="s">
        <v>1484</v>
      </c>
      <c r="D41" s="144" t="s">
        <v>4</v>
      </c>
      <c r="K41" s="91" t="s">
        <v>1259</v>
      </c>
      <c r="L41" s="91" t="s">
        <v>1340</v>
      </c>
      <c r="M41" s="91" t="s">
        <v>1326</v>
      </c>
      <c r="N41" s="91" t="s">
        <v>1244</v>
      </c>
      <c r="P41" s="144" t="s">
        <v>5</v>
      </c>
      <c r="Q41" s="144" t="s">
        <v>1479</v>
      </c>
      <c r="R41" s="144" t="s">
        <v>1480</v>
      </c>
      <c r="S41" s="144" t="s">
        <v>741</v>
      </c>
    </row>
    <row r="42" spans="1:19">
      <c r="A42" s="144" t="s">
        <v>855</v>
      </c>
      <c r="B42" s="144" t="s">
        <v>1485</v>
      </c>
      <c r="C42" s="144" t="s">
        <v>1486</v>
      </c>
      <c r="D42" s="144" t="s">
        <v>741</v>
      </c>
      <c r="K42" s="91" t="s">
        <v>2087</v>
      </c>
      <c r="L42" s="91" t="s">
        <v>1341</v>
      </c>
      <c r="M42" s="91" t="s">
        <v>1342</v>
      </c>
      <c r="N42" s="91" t="s">
        <v>1244</v>
      </c>
      <c r="P42" s="144" t="s">
        <v>854</v>
      </c>
      <c r="Q42" s="144" t="s">
        <v>1481</v>
      </c>
      <c r="R42" s="144" t="s">
        <v>1482</v>
      </c>
      <c r="S42" s="144" t="s">
        <v>741</v>
      </c>
    </row>
    <row r="43" spans="1:19">
      <c r="A43" s="144" t="s">
        <v>2434</v>
      </c>
      <c r="B43" s="144" t="s">
        <v>2435</v>
      </c>
      <c r="C43" s="144" t="s">
        <v>2436</v>
      </c>
      <c r="D43" s="144" t="s">
        <v>741</v>
      </c>
      <c r="K43" s="91" t="s">
        <v>1260</v>
      </c>
      <c r="L43" s="91" t="s">
        <v>1341</v>
      </c>
      <c r="M43" s="91" t="s">
        <v>1342</v>
      </c>
      <c r="N43" s="91" t="s">
        <v>1244</v>
      </c>
      <c r="P43" s="144" t="s">
        <v>607</v>
      </c>
      <c r="Q43" s="144" t="s">
        <v>1483</v>
      </c>
      <c r="R43" s="144" t="s">
        <v>1484</v>
      </c>
      <c r="S43" s="144" t="s">
        <v>4</v>
      </c>
    </row>
    <row r="44" spans="1:19">
      <c r="A44" s="144" t="s">
        <v>176</v>
      </c>
      <c r="B44" s="144" t="s">
        <v>177</v>
      </c>
      <c r="C44" s="144" t="s">
        <v>1487</v>
      </c>
      <c r="D44" s="144" t="s">
        <v>741</v>
      </c>
      <c r="K44" s="91" t="s">
        <v>2186</v>
      </c>
      <c r="L44" s="91" t="s">
        <v>1323</v>
      </c>
      <c r="M44" s="91" t="s">
        <v>2187</v>
      </c>
      <c r="N44" s="91" t="s">
        <v>1244</v>
      </c>
      <c r="P44" s="144" t="s">
        <v>855</v>
      </c>
      <c r="Q44" s="144" t="s">
        <v>1485</v>
      </c>
      <c r="R44" s="144" t="s">
        <v>1486</v>
      </c>
      <c r="S44" s="144" t="s">
        <v>741</v>
      </c>
    </row>
    <row r="45" spans="1:19">
      <c r="A45" s="144" t="s">
        <v>715</v>
      </c>
      <c r="B45" s="144" t="s">
        <v>1488</v>
      </c>
      <c r="C45" s="144" t="s">
        <v>1489</v>
      </c>
      <c r="D45" s="144" t="s">
        <v>741</v>
      </c>
      <c r="K45" s="91" t="s">
        <v>2188</v>
      </c>
      <c r="L45" s="91" t="s">
        <v>1367</v>
      </c>
      <c r="M45" s="91" t="s">
        <v>2189</v>
      </c>
      <c r="N45" s="91" t="s">
        <v>1244</v>
      </c>
      <c r="P45" s="144" t="s">
        <v>2434</v>
      </c>
      <c r="Q45" s="144" t="s">
        <v>2435</v>
      </c>
      <c r="R45" s="144" t="s">
        <v>2436</v>
      </c>
      <c r="S45" s="144" t="s">
        <v>741</v>
      </c>
    </row>
    <row r="46" spans="1:19">
      <c r="A46" s="144" t="s">
        <v>716</v>
      </c>
      <c r="B46" s="144" t="s">
        <v>1490</v>
      </c>
      <c r="C46" s="144" t="s">
        <v>1491</v>
      </c>
      <c r="D46" s="144" t="s">
        <v>4</v>
      </c>
      <c r="K46" s="91" t="s">
        <v>2462</v>
      </c>
      <c r="L46" s="91" t="s">
        <v>2463</v>
      </c>
      <c r="M46" s="91" t="s">
        <v>2464</v>
      </c>
      <c r="N46" s="91" t="s">
        <v>1244</v>
      </c>
      <c r="P46" s="144" t="s">
        <v>176</v>
      </c>
      <c r="Q46" s="144" t="s">
        <v>177</v>
      </c>
      <c r="R46" s="144" t="s">
        <v>1487</v>
      </c>
      <c r="S46" s="144" t="s">
        <v>741</v>
      </c>
    </row>
    <row r="47" spans="1:19">
      <c r="A47" s="144" t="s">
        <v>1090</v>
      </c>
      <c r="B47" s="144" t="s">
        <v>1492</v>
      </c>
      <c r="C47" s="144" t="s">
        <v>1493</v>
      </c>
      <c r="D47" s="144" t="s">
        <v>741</v>
      </c>
      <c r="K47" s="91" t="s">
        <v>1261</v>
      </c>
      <c r="L47" s="91" t="s">
        <v>1343</v>
      </c>
      <c r="M47" s="91" t="s">
        <v>1344</v>
      </c>
      <c r="N47" s="91" t="s">
        <v>1244</v>
      </c>
      <c r="P47" s="144" t="s">
        <v>715</v>
      </c>
      <c r="Q47" s="144" t="s">
        <v>1488</v>
      </c>
      <c r="R47" s="144" t="s">
        <v>1489</v>
      </c>
      <c r="S47" s="144" t="s">
        <v>741</v>
      </c>
    </row>
    <row r="48" spans="1:19">
      <c r="A48" s="144" t="s">
        <v>180</v>
      </c>
      <c r="B48" s="144" t="s">
        <v>181</v>
      </c>
      <c r="C48" s="144" t="s">
        <v>1494</v>
      </c>
      <c r="D48" s="144" t="s">
        <v>741</v>
      </c>
      <c r="K48" s="91" t="s">
        <v>2190</v>
      </c>
      <c r="L48" s="91" t="s">
        <v>2169</v>
      </c>
      <c r="M48" s="91" t="s">
        <v>2154</v>
      </c>
      <c r="N48" s="91" t="s">
        <v>1244</v>
      </c>
      <c r="P48" s="144" t="s">
        <v>716</v>
      </c>
      <c r="Q48" s="144" t="s">
        <v>1490</v>
      </c>
      <c r="R48" s="144" t="s">
        <v>1491</v>
      </c>
      <c r="S48" s="144" t="s">
        <v>4</v>
      </c>
    </row>
    <row r="49" spans="1:19">
      <c r="A49" s="144" t="s">
        <v>2560</v>
      </c>
      <c r="B49" s="144" t="s">
        <v>2561</v>
      </c>
      <c r="C49" s="144" t="s">
        <v>2562</v>
      </c>
      <c r="D49" s="144" t="s">
        <v>741</v>
      </c>
      <c r="K49" s="91" t="s">
        <v>1262</v>
      </c>
      <c r="L49" s="91" t="s">
        <v>1336</v>
      </c>
      <c r="M49" s="91" t="s">
        <v>1345</v>
      </c>
      <c r="N49" s="91" t="s">
        <v>1244</v>
      </c>
      <c r="P49" s="144" t="s">
        <v>1090</v>
      </c>
      <c r="Q49" s="144" t="s">
        <v>1492</v>
      </c>
      <c r="R49" s="144" t="s">
        <v>1493</v>
      </c>
      <c r="S49" s="144" t="s">
        <v>741</v>
      </c>
    </row>
    <row r="50" spans="1:19">
      <c r="A50" s="144" t="s">
        <v>717</v>
      </c>
      <c r="B50" s="144" t="s">
        <v>1495</v>
      </c>
      <c r="C50" s="144" t="s">
        <v>1496</v>
      </c>
      <c r="D50" s="144" t="s">
        <v>4</v>
      </c>
      <c r="K50" s="91" t="s">
        <v>1263</v>
      </c>
      <c r="L50" s="91" t="s">
        <v>1336</v>
      </c>
      <c r="M50" s="91" t="s">
        <v>1345</v>
      </c>
      <c r="N50" s="91" t="s">
        <v>1244</v>
      </c>
      <c r="P50" s="144" t="s">
        <v>180</v>
      </c>
      <c r="Q50" s="144" t="s">
        <v>181</v>
      </c>
      <c r="R50" s="144" t="s">
        <v>1494</v>
      </c>
      <c r="S50" s="144" t="s">
        <v>741</v>
      </c>
    </row>
    <row r="51" spans="1:19">
      <c r="A51" s="144" t="s">
        <v>718</v>
      </c>
      <c r="B51" s="144" t="s">
        <v>1497</v>
      </c>
      <c r="C51" s="144" t="s">
        <v>1498</v>
      </c>
      <c r="D51" s="144" t="s">
        <v>4</v>
      </c>
      <c r="K51" s="91" t="s">
        <v>2191</v>
      </c>
      <c r="L51" s="91" t="s">
        <v>1369</v>
      </c>
      <c r="M51" s="91" t="s">
        <v>2192</v>
      </c>
      <c r="N51" s="91" t="s">
        <v>1244</v>
      </c>
      <c r="P51" s="144" t="s">
        <v>2560</v>
      </c>
      <c r="Q51" s="144" t="s">
        <v>2561</v>
      </c>
      <c r="R51" s="144" t="s">
        <v>2562</v>
      </c>
      <c r="S51" s="144" t="s">
        <v>741</v>
      </c>
    </row>
    <row r="52" spans="1:19">
      <c r="A52" s="144" t="s">
        <v>1091</v>
      </c>
      <c r="B52" s="144" t="s">
        <v>482</v>
      </c>
      <c r="C52" s="144" t="s">
        <v>1499</v>
      </c>
      <c r="D52" s="144" t="s">
        <v>741</v>
      </c>
      <c r="K52" s="91" t="s">
        <v>2088</v>
      </c>
      <c r="L52" s="91" t="s">
        <v>1346</v>
      </c>
      <c r="M52" s="91" t="s">
        <v>1347</v>
      </c>
      <c r="N52" s="91" t="s">
        <v>1244</v>
      </c>
      <c r="P52" s="91" t="s">
        <v>886</v>
      </c>
      <c r="Q52" s="91" t="s">
        <v>1384</v>
      </c>
      <c r="R52" s="91" t="s">
        <v>1385</v>
      </c>
      <c r="S52" s="91" t="s">
        <v>707</v>
      </c>
    </row>
    <row r="53" spans="1:19">
      <c r="A53" s="144" t="s">
        <v>1169</v>
      </c>
      <c r="B53" s="144" t="s">
        <v>244</v>
      </c>
      <c r="C53" s="144" t="s">
        <v>1500</v>
      </c>
      <c r="D53" s="144" t="s">
        <v>741</v>
      </c>
      <c r="K53" s="91" t="s">
        <v>2195</v>
      </c>
      <c r="L53" s="91" t="s">
        <v>1367</v>
      </c>
      <c r="M53" s="91" t="s">
        <v>2182</v>
      </c>
      <c r="N53" s="91" t="s">
        <v>1244</v>
      </c>
      <c r="P53" s="144" t="s">
        <v>717</v>
      </c>
      <c r="Q53" s="144" t="s">
        <v>1495</v>
      </c>
      <c r="R53" s="144" t="s">
        <v>1496</v>
      </c>
      <c r="S53" s="144" t="s">
        <v>4</v>
      </c>
    </row>
    <row r="54" spans="1:19">
      <c r="A54" s="144" t="s">
        <v>608</v>
      </c>
      <c r="B54" s="144" t="s">
        <v>1501</v>
      </c>
      <c r="C54" s="144" t="s">
        <v>1502</v>
      </c>
      <c r="D54" s="144" t="s">
        <v>741</v>
      </c>
      <c r="K54" s="91" t="s">
        <v>2196</v>
      </c>
      <c r="L54" s="91" t="s">
        <v>2197</v>
      </c>
      <c r="M54" s="91" t="s">
        <v>2198</v>
      </c>
      <c r="N54" s="91" t="s">
        <v>1244</v>
      </c>
      <c r="P54" s="144" t="s">
        <v>718</v>
      </c>
      <c r="Q54" s="144" t="s">
        <v>1497</v>
      </c>
      <c r="R54" s="144" t="s">
        <v>1498</v>
      </c>
      <c r="S54" s="144" t="s">
        <v>4</v>
      </c>
    </row>
    <row r="55" spans="1:19">
      <c r="A55" s="144" t="s">
        <v>798</v>
      </c>
      <c r="B55" s="144" t="s">
        <v>1503</v>
      </c>
      <c r="C55" s="144" t="s">
        <v>1504</v>
      </c>
      <c r="D55" s="144" t="s">
        <v>4</v>
      </c>
      <c r="K55" s="91" t="s">
        <v>2199</v>
      </c>
      <c r="L55" s="91" t="s">
        <v>2200</v>
      </c>
      <c r="M55" s="91" t="s">
        <v>2201</v>
      </c>
      <c r="N55" s="91" t="s">
        <v>1244</v>
      </c>
      <c r="P55" s="144" t="s">
        <v>1091</v>
      </c>
      <c r="Q55" s="144" t="s">
        <v>482</v>
      </c>
      <c r="R55" s="144" t="s">
        <v>1499</v>
      </c>
      <c r="S55" s="144" t="s">
        <v>741</v>
      </c>
    </row>
    <row r="56" spans="1:19">
      <c r="A56" s="144" t="s">
        <v>799</v>
      </c>
      <c r="B56" s="144" t="s">
        <v>1505</v>
      </c>
      <c r="C56" s="144" t="s">
        <v>1506</v>
      </c>
      <c r="D56" s="144" t="s">
        <v>741</v>
      </c>
      <c r="K56" s="91" t="s">
        <v>1264</v>
      </c>
      <c r="L56" s="91" t="s">
        <v>2093</v>
      </c>
      <c r="M56" s="91" t="s">
        <v>1326</v>
      </c>
      <c r="N56" s="91" t="s">
        <v>1244</v>
      </c>
      <c r="P56" s="144" t="s">
        <v>1169</v>
      </c>
      <c r="Q56" s="144" t="s">
        <v>244</v>
      </c>
      <c r="R56" s="144" t="s">
        <v>1500</v>
      </c>
      <c r="S56" s="144" t="s">
        <v>741</v>
      </c>
    </row>
    <row r="57" spans="1:19">
      <c r="A57" s="144" t="s">
        <v>2373</v>
      </c>
      <c r="B57" s="144" t="s">
        <v>1446</v>
      </c>
      <c r="C57" s="144" t="s">
        <v>2374</v>
      </c>
      <c r="D57" s="144" t="s">
        <v>741</v>
      </c>
      <c r="K57" s="91" t="s">
        <v>2202</v>
      </c>
      <c r="L57" s="91" t="s">
        <v>2203</v>
      </c>
      <c r="M57" s="91" t="s">
        <v>2204</v>
      </c>
      <c r="N57" s="91" t="s">
        <v>1244</v>
      </c>
      <c r="P57" s="144" t="s">
        <v>608</v>
      </c>
      <c r="Q57" s="144" t="s">
        <v>1501</v>
      </c>
      <c r="R57" s="144" t="s">
        <v>1502</v>
      </c>
      <c r="S57" s="144" t="s">
        <v>741</v>
      </c>
    </row>
    <row r="58" spans="1:19">
      <c r="A58" s="144" t="s">
        <v>609</v>
      </c>
      <c r="B58" s="144" t="s">
        <v>1507</v>
      </c>
      <c r="C58" s="144" t="s">
        <v>1508</v>
      </c>
      <c r="D58" s="144" t="s">
        <v>741</v>
      </c>
      <c r="K58" s="91" t="s">
        <v>2205</v>
      </c>
      <c r="L58" s="91" t="s">
        <v>2206</v>
      </c>
      <c r="M58" s="91" t="s">
        <v>2207</v>
      </c>
      <c r="N58" s="91" t="s">
        <v>1244</v>
      </c>
      <c r="P58" s="144" t="s">
        <v>798</v>
      </c>
      <c r="Q58" s="144" t="s">
        <v>1503</v>
      </c>
      <c r="R58" s="144" t="s">
        <v>1504</v>
      </c>
      <c r="S58" s="144" t="s">
        <v>4</v>
      </c>
    </row>
    <row r="59" spans="1:19">
      <c r="A59" s="144" t="s">
        <v>856</v>
      </c>
      <c r="B59" s="144" t="s">
        <v>489</v>
      </c>
      <c r="C59" s="144" t="s">
        <v>1509</v>
      </c>
      <c r="D59" s="144" t="s">
        <v>741</v>
      </c>
      <c r="K59" s="91" t="s">
        <v>1265</v>
      </c>
      <c r="L59" s="91" t="s">
        <v>1340</v>
      </c>
      <c r="M59" s="91" t="s">
        <v>1348</v>
      </c>
      <c r="N59" s="91" t="s">
        <v>1244</v>
      </c>
      <c r="P59" s="91" t="s">
        <v>2421</v>
      </c>
      <c r="Q59" s="91" t="s">
        <v>2422</v>
      </c>
      <c r="R59" s="91" t="s">
        <v>1408</v>
      </c>
      <c r="S59" s="91" t="s">
        <v>707</v>
      </c>
    </row>
    <row r="60" spans="1:19">
      <c r="A60" s="144" t="s">
        <v>184</v>
      </c>
      <c r="B60" s="144" t="s">
        <v>185</v>
      </c>
      <c r="C60" s="144" t="s">
        <v>1510</v>
      </c>
      <c r="D60" s="144" t="s">
        <v>741</v>
      </c>
      <c r="K60" s="91" t="s">
        <v>1266</v>
      </c>
      <c r="L60" s="91" t="s">
        <v>1349</v>
      </c>
      <c r="M60" s="91" t="s">
        <v>1350</v>
      </c>
      <c r="N60" s="91" t="s">
        <v>1244</v>
      </c>
      <c r="P60" s="91" t="s">
        <v>2136</v>
      </c>
      <c r="Q60" s="91" t="s">
        <v>1367</v>
      </c>
      <c r="R60" s="91" t="s">
        <v>2137</v>
      </c>
      <c r="S60" s="91" t="s">
        <v>1244</v>
      </c>
    </row>
    <row r="61" spans="1:19">
      <c r="A61" s="144" t="s">
        <v>188</v>
      </c>
      <c r="B61" s="144" t="s">
        <v>189</v>
      </c>
      <c r="C61" s="144" t="s">
        <v>1511</v>
      </c>
      <c r="D61" s="144" t="s">
        <v>741</v>
      </c>
      <c r="K61" s="91" t="s">
        <v>2468</v>
      </c>
      <c r="L61" s="91" t="s">
        <v>2469</v>
      </c>
      <c r="M61" s="91" t="s">
        <v>2470</v>
      </c>
      <c r="N61" s="91" t="s">
        <v>1244</v>
      </c>
      <c r="P61" s="144" t="s">
        <v>799</v>
      </c>
      <c r="Q61" s="144" t="s">
        <v>1505</v>
      </c>
      <c r="R61" s="144" t="s">
        <v>1506</v>
      </c>
      <c r="S61" s="144" t="s">
        <v>741</v>
      </c>
    </row>
    <row r="62" spans="1:19">
      <c r="A62" s="144" t="s">
        <v>937</v>
      </c>
      <c r="B62" s="144" t="s">
        <v>169</v>
      </c>
      <c r="C62" s="144" t="s">
        <v>1512</v>
      </c>
      <c r="D62" s="144" t="s">
        <v>741</v>
      </c>
      <c r="K62" s="91" t="s">
        <v>1267</v>
      </c>
      <c r="L62" s="91" t="s">
        <v>2094</v>
      </c>
      <c r="M62" s="91" t="s">
        <v>1333</v>
      </c>
      <c r="N62" s="91" t="s">
        <v>1244</v>
      </c>
      <c r="P62" s="144" t="s">
        <v>2373</v>
      </c>
      <c r="Q62" s="144" t="s">
        <v>1446</v>
      </c>
      <c r="R62" s="144" t="s">
        <v>2374</v>
      </c>
      <c r="S62" s="144" t="s">
        <v>741</v>
      </c>
    </row>
    <row r="63" spans="1:19">
      <c r="A63" s="144" t="s">
        <v>610</v>
      </c>
      <c r="B63" s="144" t="s">
        <v>252</v>
      </c>
      <c r="C63" s="144" t="s">
        <v>1513</v>
      </c>
      <c r="D63" s="144" t="s">
        <v>741</v>
      </c>
      <c r="K63" s="91" t="s">
        <v>1268</v>
      </c>
      <c r="L63" s="91" t="s">
        <v>2095</v>
      </c>
      <c r="M63" s="91" t="s">
        <v>2096</v>
      </c>
      <c r="N63" s="91" t="s">
        <v>1244</v>
      </c>
      <c r="P63" s="144" t="s">
        <v>609</v>
      </c>
      <c r="Q63" s="144" t="s">
        <v>1507</v>
      </c>
      <c r="R63" s="144" t="s">
        <v>1508</v>
      </c>
      <c r="S63" s="144" t="s">
        <v>741</v>
      </c>
    </row>
    <row r="64" spans="1:19">
      <c r="A64" s="144" t="s">
        <v>2563</v>
      </c>
      <c r="B64" s="144" t="s">
        <v>2564</v>
      </c>
      <c r="C64" s="144" t="s">
        <v>2565</v>
      </c>
      <c r="D64" s="144" t="s">
        <v>741</v>
      </c>
      <c r="K64" s="91" t="s">
        <v>1269</v>
      </c>
      <c r="L64" s="91" t="s">
        <v>2095</v>
      </c>
      <c r="M64" s="91" t="s">
        <v>2096</v>
      </c>
      <c r="N64" s="91" t="s">
        <v>1244</v>
      </c>
      <c r="P64" s="144" t="s">
        <v>856</v>
      </c>
      <c r="Q64" s="144" t="s">
        <v>489</v>
      </c>
      <c r="R64" s="144" t="s">
        <v>1509</v>
      </c>
      <c r="S64" s="144" t="s">
        <v>741</v>
      </c>
    </row>
    <row r="65" spans="1:19">
      <c r="A65" s="144" t="s">
        <v>2437</v>
      </c>
      <c r="B65" s="144" t="s">
        <v>237</v>
      </c>
      <c r="C65" s="144" t="s">
        <v>2438</v>
      </c>
      <c r="D65" s="144" t="s">
        <v>741</v>
      </c>
      <c r="K65" s="91" t="s">
        <v>1270</v>
      </c>
      <c r="L65" s="91" t="s">
        <v>1351</v>
      </c>
      <c r="M65" s="91" t="s">
        <v>1333</v>
      </c>
      <c r="N65" s="91" t="s">
        <v>1244</v>
      </c>
      <c r="P65" s="144" t="s">
        <v>184</v>
      </c>
      <c r="Q65" s="144" t="s">
        <v>185</v>
      </c>
      <c r="R65" s="144" t="s">
        <v>1510</v>
      </c>
      <c r="S65" s="144" t="s">
        <v>741</v>
      </c>
    </row>
    <row r="66" spans="1:19">
      <c r="A66" s="144" t="s">
        <v>2375</v>
      </c>
      <c r="B66" s="144" t="s">
        <v>161</v>
      </c>
      <c r="C66" s="144" t="s">
        <v>1502</v>
      </c>
      <c r="D66" s="144" t="s">
        <v>741</v>
      </c>
      <c r="K66" s="91" t="s">
        <v>1271</v>
      </c>
      <c r="L66" s="91" t="s">
        <v>1352</v>
      </c>
      <c r="M66" s="91" t="s">
        <v>1348</v>
      </c>
      <c r="N66" s="91" t="s">
        <v>1244</v>
      </c>
      <c r="P66" s="91" t="s">
        <v>2255</v>
      </c>
      <c r="Q66" s="91" t="s">
        <v>2256</v>
      </c>
      <c r="R66" s="91" t="s">
        <v>2257</v>
      </c>
      <c r="S66" s="91" t="s">
        <v>707</v>
      </c>
    </row>
    <row r="67" spans="1:19">
      <c r="A67" s="144" t="s">
        <v>192</v>
      </c>
      <c r="B67" s="144" t="s">
        <v>193</v>
      </c>
      <c r="C67" s="144" t="s">
        <v>1514</v>
      </c>
      <c r="D67" s="144" t="s">
        <v>741</v>
      </c>
      <c r="K67" s="91" t="s">
        <v>2208</v>
      </c>
      <c r="L67" s="91" t="s">
        <v>1364</v>
      </c>
      <c r="M67" s="91" t="s">
        <v>2209</v>
      </c>
      <c r="N67" s="91" t="s">
        <v>1244</v>
      </c>
      <c r="P67" s="144" t="s">
        <v>188</v>
      </c>
      <c r="Q67" s="144" t="s">
        <v>189</v>
      </c>
      <c r="R67" s="144" t="s">
        <v>1511</v>
      </c>
      <c r="S67" s="144" t="s">
        <v>741</v>
      </c>
    </row>
    <row r="68" spans="1:19">
      <c r="A68" s="144" t="s">
        <v>1170</v>
      </c>
      <c r="B68" s="144" t="s">
        <v>1515</v>
      </c>
      <c r="C68" s="144" t="s">
        <v>2376</v>
      </c>
      <c r="D68" s="144" t="s">
        <v>741</v>
      </c>
      <c r="K68" s="91" t="s">
        <v>2210</v>
      </c>
      <c r="L68" s="91" t="s">
        <v>2211</v>
      </c>
      <c r="M68" s="91" t="s">
        <v>2212</v>
      </c>
      <c r="N68" s="91" t="s">
        <v>1244</v>
      </c>
      <c r="P68" s="144" t="s">
        <v>937</v>
      </c>
      <c r="Q68" s="144" t="s">
        <v>169</v>
      </c>
      <c r="R68" s="144" t="s">
        <v>1512</v>
      </c>
      <c r="S68" s="144" t="s">
        <v>741</v>
      </c>
    </row>
    <row r="69" spans="1:19">
      <c r="A69" s="144" t="s">
        <v>611</v>
      </c>
      <c r="B69" s="144" t="s">
        <v>2566</v>
      </c>
      <c r="C69" s="144" t="s">
        <v>2567</v>
      </c>
      <c r="D69" s="144" t="s">
        <v>4</v>
      </c>
      <c r="K69" s="91" t="s">
        <v>2089</v>
      </c>
      <c r="L69" s="91" t="s">
        <v>1353</v>
      </c>
      <c r="M69" s="91" t="s">
        <v>1354</v>
      </c>
      <c r="N69" s="91" t="s">
        <v>1244</v>
      </c>
      <c r="P69" s="144" t="s">
        <v>610</v>
      </c>
      <c r="Q69" s="144" t="s">
        <v>252</v>
      </c>
      <c r="R69" s="144" t="s">
        <v>1513</v>
      </c>
      <c r="S69" s="144" t="s">
        <v>741</v>
      </c>
    </row>
    <row r="70" spans="1:19">
      <c r="A70" s="144" t="s">
        <v>857</v>
      </c>
      <c r="B70" s="144" t="s">
        <v>482</v>
      </c>
      <c r="C70" s="144" t="s">
        <v>1516</v>
      </c>
      <c r="D70" s="144" t="s">
        <v>741</v>
      </c>
      <c r="K70" s="91" t="s">
        <v>1272</v>
      </c>
      <c r="L70" s="91" t="s">
        <v>1355</v>
      </c>
      <c r="M70" s="91" t="s">
        <v>1356</v>
      </c>
      <c r="N70" s="91" t="s">
        <v>1244</v>
      </c>
      <c r="P70" s="144" t="s">
        <v>2563</v>
      </c>
      <c r="Q70" s="144" t="s">
        <v>2564</v>
      </c>
      <c r="R70" s="144" t="s">
        <v>2565</v>
      </c>
      <c r="S70" s="144" t="s">
        <v>741</v>
      </c>
    </row>
    <row r="71" spans="1:19">
      <c r="A71" s="144" t="s">
        <v>196</v>
      </c>
      <c r="B71" s="144" t="s">
        <v>197</v>
      </c>
      <c r="C71" s="144" t="s">
        <v>1517</v>
      </c>
      <c r="D71" s="144" t="s">
        <v>741</v>
      </c>
      <c r="K71" s="91" t="s">
        <v>2213</v>
      </c>
      <c r="L71" s="91" t="s">
        <v>1367</v>
      </c>
      <c r="M71" s="91" t="s">
        <v>2159</v>
      </c>
      <c r="N71" s="91" t="s">
        <v>1244</v>
      </c>
      <c r="P71" s="91" t="s">
        <v>2138</v>
      </c>
      <c r="Q71" s="91" t="s">
        <v>2139</v>
      </c>
      <c r="R71" s="91" t="s">
        <v>2140</v>
      </c>
      <c r="S71" s="91" t="s">
        <v>1244</v>
      </c>
    </row>
    <row r="72" spans="1:19">
      <c r="A72" s="144" t="s">
        <v>1171</v>
      </c>
      <c r="B72" s="144" t="s">
        <v>1518</v>
      </c>
      <c r="C72" s="144" t="s">
        <v>1519</v>
      </c>
      <c r="D72" s="144" t="s">
        <v>741</v>
      </c>
      <c r="K72" s="91" t="s">
        <v>2214</v>
      </c>
      <c r="L72" s="91" t="s">
        <v>2193</v>
      </c>
      <c r="M72" s="91" t="s">
        <v>2215</v>
      </c>
      <c r="N72" s="91" t="s">
        <v>1244</v>
      </c>
      <c r="P72" s="144" t="s">
        <v>2437</v>
      </c>
      <c r="Q72" s="144" t="s">
        <v>237</v>
      </c>
      <c r="R72" s="144" t="s">
        <v>2438</v>
      </c>
      <c r="S72" s="144" t="s">
        <v>741</v>
      </c>
    </row>
    <row r="73" spans="1:19">
      <c r="A73" s="144" t="s">
        <v>2101</v>
      </c>
      <c r="B73" s="144" t="s">
        <v>1866</v>
      </c>
      <c r="C73" s="144" t="s">
        <v>2102</v>
      </c>
      <c r="D73" s="144" t="s">
        <v>741</v>
      </c>
      <c r="K73" s="91" t="s">
        <v>2216</v>
      </c>
      <c r="L73" s="91" t="s">
        <v>2217</v>
      </c>
      <c r="M73" s="91" t="s">
        <v>2145</v>
      </c>
      <c r="N73" s="91" t="s">
        <v>1244</v>
      </c>
      <c r="P73" s="144" t="s">
        <v>2375</v>
      </c>
      <c r="Q73" s="144" t="s">
        <v>161</v>
      </c>
      <c r="R73" s="144" t="s">
        <v>1502</v>
      </c>
      <c r="S73" s="144" t="s">
        <v>741</v>
      </c>
    </row>
    <row r="74" spans="1:19">
      <c r="A74" s="144" t="s">
        <v>2377</v>
      </c>
      <c r="B74" s="144" t="s">
        <v>1548</v>
      </c>
      <c r="C74" s="144" t="s">
        <v>1714</v>
      </c>
      <c r="D74" s="144" t="s">
        <v>741</v>
      </c>
      <c r="K74" s="91" t="s">
        <v>2218</v>
      </c>
      <c r="L74" s="91" t="s">
        <v>1381</v>
      </c>
      <c r="M74" s="91" t="s">
        <v>2182</v>
      </c>
      <c r="N74" s="91" t="s">
        <v>1244</v>
      </c>
      <c r="P74" s="91" t="s">
        <v>2141</v>
      </c>
      <c r="Q74" s="91" t="s">
        <v>1346</v>
      </c>
      <c r="R74" s="91" t="s">
        <v>2142</v>
      </c>
      <c r="S74" s="91" t="s">
        <v>1244</v>
      </c>
    </row>
    <row r="75" spans="1:19">
      <c r="A75" s="144" t="s">
        <v>612</v>
      </c>
      <c r="B75" s="144" t="s">
        <v>1520</v>
      </c>
      <c r="C75" s="144" t="s">
        <v>1521</v>
      </c>
      <c r="D75" s="144" t="s">
        <v>741</v>
      </c>
      <c r="K75" s="91" t="s">
        <v>2219</v>
      </c>
      <c r="L75" s="91" t="s">
        <v>2220</v>
      </c>
      <c r="M75" s="91" t="s">
        <v>2221</v>
      </c>
      <c r="N75" s="91" t="s">
        <v>1244</v>
      </c>
      <c r="P75" s="91" t="s">
        <v>2143</v>
      </c>
      <c r="Q75" s="91" t="s">
        <v>2144</v>
      </c>
      <c r="R75" s="91" t="s">
        <v>2145</v>
      </c>
      <c r="S75" s="91" t="s">
        <v>1244</v>
      </c>
    </row>
    <row r="76" spans="1:19">
      <c r="A76" s="144" t="s">
        <v>1092</v>
      </c>
      <c r="B76" s="144" t="s">
        <v>464</v>
      </c>
      <c r="C76" s="144" t="s">
        <v>1522</v>
      </c>
      <c r="D76" s="144" t="s">
        <v>741</v>
      </c>
      <c r="K76" s="91" t="s">
        <v>2090</v>
      </c>
      <c r="L76" s="91" t="s">
        <v>2097</v>
      </c>
      <c r="M76" s="91" t="s">
        <v>2098</v>
      </c>
      <c r="N76" s="91" t="s">
        <v>1244</v>
      </c>
      <c r="P76" s="144" t="s">
        <v>192</v>
      </c>
      <c r="Q76" s="144" t="s">
        <v>193</v>
      </c>
      <c r="R76" s="144" t="s">
        <v>1514</v>
      </c>
      <c r="S76" s="144" t="s">
        <v>741</v>
      </c>
    </row>
    <row r="77" spans="1:19">
      <c r="A77" s="144" t="s">
        <v>901</v>
      </c>
      <c r="B77" s="144" t="s">
        <v>1523</v>
      </c>
      <c r="C77" s="144" t="s">
        <v>1524</v>
      </c>
      <c r="D77" s="144" t="s">
        <v>741</v>
      </c>
      <c r="K77" s="91" t="s">
        <v>1273</v>
      </c>
      <c r="L77" s="91" t="s">
        <v>1357</v>
      </c>
      <c r="M77" s="91" t="s">
        <v>1358</v>
      </c>
      <c r="N77" s="91" t="s">
        <v>1244</v>
      </c>
      <c r="P77" s="91" t="s">
        <v>887</v>
      </c>
      <c r="Q77" s="91" t="s">
        <v>1386</v>
      </c>
      <c r="R77" s="91" t="s">
        <v>1387</v>
      </c>
      <c r="S77" s="91" t="s">
        <v>707</v>
      </c>
    </row>
    <row r="78" spans="1:19">
      <c r="A78" s="144" t="s">
        <v>800</v>
      </c>
      <c r="B78" s="144" t="s">
        <v>1525</v>
      </c>
      <c r="C78" s="144" t="s">
        <v>1526</v>
      </c>
      <c r="D78" s="144" t="s">
        <v>741</v>
      </c>
      <c r="K78" s="91" t="s">
        <v>1274</v>
      </c>
      <c r="L78" s="91" t="s">
        <v>1357</v>
      </c>
      <c r="M78" s="91" t="s">
        <v>1358</v>
      </c>
      <c r="N78" s="91" t="s">
        <v>1244</v>
      </c>
      <c r="P78" s="91" t="s">
        <v>834</v>
      </c>
      <c r="Q78" s="91" t="s">
        <v>1388</v>
      </c>
      <c r="R78" s="91" t="s">
        <v>1389</v>
      </c>
      <c r="S78" s="91" t="s">
        <v>707</v>
      </c>
    </row>
    <row r="79" spans="1:19">
      <c r="A79" s="144" t="s">
        <v>938</v>
      </c>
      <c r="B79" s="144" t="s">
        <v>1527</v>
      </c>
      <c r="C79" s="144" t="s">
        <v>1409</v>
      </c>
      <c r="D79" s="144" t="s">
        <v>741</v>
      </c>
      <c r="K79" s="91" t="s">
        <v>1275</v>
      </c>
      <c r="L79" s="91" t="s">
        <v>1346</v>
      </c>
      <c r="M79" s="91" t="s">
        <v>1347</v>
      </c>
      <c r="N79" s="91" t="s">
        <v>1244</v>
      </c>
      <c r="P79" s="91" t="s">
        <v>1082</v>
      </c>
      <c r="Q79" s="91" t="s">
        <v>1390</v>
      </c>
      <c r="R79" s="91" t="s">
        <v>1391</v>
      </c>
      <c r="S79" s="91" t="s">
        <v>707</v>
      </c>
    </row>
    <row r="80" spans="1:19">
      <c r="A80" s="144" t="s">
        <v>801</v>
      </c>
      <c r="B80" s="144" t="s">
        <v>1528</v>
      </c>
      <c r="C80" s="144" t="s">
        <v>1529</v>
      </c>
      <c r="D80" s="144" t="s">
        <v>741</v>
      </c>
      <c r="K80" s="91" t="s">
        <v>1276</v>
      </c>
      <c r="L80" s="91" t="s">
        <v>1359</v>
      </c>
      <c r="M80" s="91" t="s">
        <v>1360</v>
      </c>
      <c r="N80" s="91" t="s">
        <v>1244</v>
      </c>
      <c r="P80" s="144" t="s">
        <v>1170</v>
      </c>
      <c r="Q80" s="144" t="s">
        <v>1515</v>
      </c>
      <c r="R80" s="144" t="s">
        <v>2376</v>
      </c>
      <c r="S80" s="144" t="s">
        <v>741</v>
      </c>
    </row>
    <row r="81" spans="1:19">
      <c r="A81" s="144" t="s">
        <v>175</v>
      </c>
      <c r="B81" s="144" t="s">
        <v>1530</v>
      </c>
      <c r="C81" s="144" t="s">
        <v>2378</v>
      </c>
      <c r="D81" s="144" t="s">
        <v>741</v>
      </c>
      <c r="K81" s="91" t="s">
        <v>1277</v>
      </c>
      <c r="L81" s="91" t="s">
        <v>1346</v>
      </c>
      <c r="M81" s="91" t="s">
        <v>1361</v>
      </c>
      <c r="N81" s="91" t="s">
        <v>1244</v>
      </c>
      <c r="P81" s="144" t="s">
        <v>611</v>
      </c>
      <c r="Q81" s="144" t="s">
        <v>2566</v>
      </c>
      <c r="R81" s="144" t="s">
        <v>2567</v>
      </c>
      <c r="S81" s="144" t="s">
        <v>4</v>
      </c>
    </row>
    <row r="82" spans="1:19">
      <c r="A82" s="144" t="s">
        <v>1172</v>
      </c>
      <c r="B82" s="144" t="s">
        <v>333</v>
      </c>
      <c r="C82" s="144" t="s">
        <v>1531</v>
      </c>
      <c r="D82" s="144" t="s">
        <v>741</v>
      </c>
      <c r="K82" s="91" t="s">
        <v>1278</v>
      </c>
      <c r="L82" s="91" t="s">
        <v>1346</v>
      </c>
      <c r="M82" s="91" t="s">
        <v>1361</v>
      </c>
      <c r="N82" s="91" t="s">
        <v>1244</v>
      </c>
      <c r="P82" s="144" t="s">
        <v>857</v>
      </c>
      <c r="Q82" s="144" t="s">
        <v>482</v>
      </c>
      <c r="R82" s="144" t="s">
        <v>1516</v>
      </c>
      <c r="S82" s="144" t="s">
        <v>741</v>
      </c>
    </row>
    <row r="83" spans="1:19">
      <c r="A83" s="144" t="s">
        <v>2439</v>
      </c>
      <c r="B83" s="144" t="s">
        <v>2440</v>
      </c>
      <c r="C83" s="144" t="s">
        <v>2441</v>
      </c>
      <c r="D83" s="144" t="s">
        <v>741</v>
      </c>
      <c r="K83" s="91" t="s">
        <v>1279</v>
      </c>
      <c r="L83" s="91" t="s">
        <v>1362</v>
      </c>
      <c r="M83" s="91" t="s">
        <v>1363</v>
      </c>
      <c r="N83" s="91" t="s">
        <v>1244</v>
      </c>
      <c r="P83" s="144" t="s">
        <v>196</v>
      </c>
      <c r="Q83" s="144" t="s">
        <v>197</v>
      </c>
      <c r="R83" s="144" t="s">
        <v>1517</v>
      </c>
      <c r="S83" s="144" t="s">
        <v>741</v>
      </c>
    </row>
    <row r="84" spans="1:19">
      <c r="A84" s="144" t="s">
        <v>2117</v>
      </c>
      <c r="B84" s="144" t="s">
        <v>2118</v>
      </c>
      <c r="C84" s="144" t="s">
        <v>2119</v>
      </c>
      <c r="D84" s="144" t="s">
        <v>741</v>
      </c>
      <c r="K84" s="91" t="s">
        <v>1280</v>
      </c>
      <c r="L84" s="91" t="s">
        <v>1364</v>
      </c>
      <c r="M84" s="91" t="s">
        <v>1365</v>
      </c>
      <c r="N84" s="91" t="s">
        <v>1244</v>
      </c>
      <c r="P84" s="144" t="s">
        <v>1171</v>
      </c>
      <c r="Q84" s="144" t="s">
        <v>1518</v>
      </c>
      <c r="R84" s="144" t="s">
        <v>1519</v>
      </c>
      <c r="S84" s="144" t="s">
        <v>741</v>
      </c>
    </row>
    <row r="85" spans="1:19">
      <c r="A85" s="144" t="s">
        <v>200</v>
      </c>
      <c r="B85" s="144" t="s">
        <v>201</v>
      </c>
      <c r="C85" s="144" t="s">
        <v>1532</v>
      </c>
      <c r="D85" s="144" t="s">
        <v>741</v>
      </c>
      <c r="K85" s="91" t="s">
        <v>2490</v>
      </c>
      <c r="L85" s="91" t="s">
        <v>2491</v>
      </c>
      <c r="M85" s="91" t="s">
        <v>2492</v>
      </c>
      <c r="N85" s="91" t="s">
        <v>1244</v>
      </c>
      <c r="P85" s="144" t="s">
        <v>2101</v>
      </c>
      <c r="Q85" s="144" t="s">
        <v>1866</v>
      </c>
      <c r="R85" s="144" t="s">
        <v>2102</v>
      </c>
      <c r="S85" s="144" t="s">
        <v>741</v>
      </c>
    </row>
    <row r="86" spans="1:19">
      <c r="A86" s="144" t="s">
        <v>1221</v>
      </c>
      <c r="B86" s="144" t="s">
        <v>1533</v>
      </c>
      <c r="C86" s="144" t="s">
        <v>1534</v>
      </c>
      <c r="D86" s="144" t="s">
        <v>741</v>
      </c>
      <c r="K86" s="91" t="s">
        <v>2222</v>
      </c>
      <c r="L86" s="91" t="s">
        <v>1369</v>
      </c>
      <c r="M86" s="91" t="s">
        <v>2223</v>
      </c>
      <c r="N86" s="91" t="s">
        <v>1244</v>
      </c>
      <c r="P86" s="144" t="s">
        <v>2377</v>
      </c>
      <c r="Q86" s="144" t="s">
        <v>1548</v>
      </c>
      <c r="R86" s="144" t="s">
        <v>1714</v>
      </c>
      <c r="S86" s="144" t="s">
        <v>741</v>
      </c>
    </row>
    <row r="87" spans="1:19">
      <c r="A87" s="144" t="s">
        <v>719</v>
      </c>
      <c r="B87" s="144" t="s">
        <v>464</v>
      </c>
      <c r="C87" s="144" t="s">
        <v>1535</v>
      </c>
      <c r="D87" s="144" t="s">
        <v>741</v>
      </c>
      <c r="K87" s="91" t="s">
        <v>2091</v>
      </c>
      <c r="L87" s="91" t="s">
        <v>1334</v>
      </c>
      <c r="M87" s="91" t="s">
        <v>1366</v>
      </c>
      <c r="N87" s="91" t="s">
        <v>1244</v>
      </c>
      <c r="P87" s="144" t="s">
        <v>612</v>
      </c>
      <c r="Q87" s="144" t="s">
        <v>1520</v>
      </c>
      <c r="R87" s="144" t="s">
        <v>1521</v>
      </c>
      <c r="S87" s="144" t="s">
        <v>741</v>
      </c>
    </row>
    <row r="88" spans="1:19">
      <c r="A88" s="144" t="s">
        <v>1093</v>
      </c>
      <c r="B88" s="144" t="s">
        <v>558</v>
      </c>
      <c r="C88" s="144" t="s">
        <v>1536</v>
      </c>
      <c r="D88" s="144" t="s">
        <v>741</v>
      </c>
      <c r="K88" s="91" t="s">
        <v>1281</v>
      </c>
      <c r="L88" s="91" t="s">
        <v>1351</v>
      </c>
      <c r="M88" s="91" t="s">
        <v>1333</v>
      </c>
      <c r="N88" s="91" t="s">
        <v>1244</v>
      </c>
      <c r="P88" s="144" t="s">
        <v>1092</v>
      </c>
      <c r="Q88" s="144" t="s">
        <v>464</v>
      </c>
      <c r="R88" s="144" t="s">
        <v>1522</v>
      </c>
      <c r="S88" s="144" t="s">
        <v>741</v>
      </c>
    </row>
    <row r="89" spans="1:19">
      <c r="A89" s="144" t="s">
        <v>2568</v>
      </c>
      <c r="B89" s="144" t="s">
        <v>2569</v>
      </c>
      <c r="C89" s="144" t="s">
        <v>2570</v>
      </c>
      <c r="D89" s="144" t="s">
        <v>741</v>
      </c>
      <c r="K89" s="91" t="s">
        <v>1282</v>
      </c>
      <c r="L89" s="91" t="s">
        <v>1351</v>
      </c>
      <c r="M89" s="91" t="s">
        <v>1333</v>
      </c>
      <c r="N89" s="91" t="s">
        <v>1244</v>
      </c>
      <c r="P89" s="144" t="s">
        <v>901</v>
      </c>
      <c r="Q89" s="144" t="s">
        <v>1523</v>
      </c>
      <c r="R89" s="144" t="s">
        <v>1524</v>
      </c>
      <c r="S89" s="144" t="s">
        <v>741</v>
      </c>
    </row>
    <row r="90" spans="1:19">
      <c r="A90" s="144" t="s">
        <v>1094</v>
      </c>
      <c r="B90" s="144" t="s">
        <v>1537</v>
      </c>
      <c r="C90" s="144" t="s">
        <v>1538</v>
      </c>
      <c r="D90" s="144" t="s">
        <v>741</v>
      </c>
      <c r="K90" s="91" t="s">
        <v>1283</v>
      </c>
      <c r="L90" s="91" t="s">
        <v>1351</v>
      </c>
      <c r="M90" s="91" t="s">
        <v>1333</v>
      </c>
      <c r="N90" s="91" t="s">
        <v>1244</v>
      </c>
      <c r="P90" s="144" t="s">
        <v>800</v>
      </c>
      <c r="Q90" s="144" t="s">
        <v>1525</v>
      </c>
      <c r="R90" s="144" t="s">
        <v>1526</v>
      </c>
      <c r="S90" s="144" t="s">
        <v>741</v>
      </c>
    </row>
    <row r="91" spans="1:19">
      <c r="A91" s="144" t="s">
        <v>1095</v>
      </c>
      <c r="B91" s="144" t="s">
        <v>1539</v>
      </c>
      <c r="C91" s="144" t="s">
        <v>1540</v>
      </c>
      <c r="D91" s="144" t="s">
        <v>4</v>
      </c>
      <c r="K91" s="91" t="s">
        <v>2224</v>
      </c>
      <c r="L91" s="91" t="s">
        <v>2225</v>
      </c>
      <c r="M91" s="91" t="s">
        <v>2226</v>
      </c>
      <c r="N91" s="91" t="s">
        <v>1244</v>
      </c>
      <c r="P91" s="144" t="s">
        <v>938</v>
      </c>
      <c r="Q91" s="144" t="s">
        <v>1527</v>
      </c>
      <c r="R91" s="144" t="s">
        <v>1409</v>
      </c>
      <c r="S91" s="144" t="s">
        <v>741</v>
      </c>
    </row>
    <row r="92" spans="1:19">
      <c r="A92" s="144" t="s">
        <v>2379</v>
      </c>
      <c r="B92" s="144" t="s">
        <v>2380</v>
      </c>
      <c r="C92" s="144" t="s">
        <v>1541</v>
      </c>
      <c r="D92" s="144" t="s">
        <v>741</v>
      </c>
      <c r="K92" s="91" t="s">
        <v>2092</v>
      </c>
      <c r="L92" s="91" t="s">
        <v>1367</v>
      </c>
      <c r="M92" s="91" t="s">
        <v>1368</v>
      </c>
      <c r="N92" s="91" t="s">
        <v>1244</v>
      </c>
      <c r="P92" s="144" t="s">
        <v>801</v>
      </c>
      <c r="Q92" s="144" t="s">
        <v>1528</v>
      </c>
      <c r="R92" s="144" t="s">
        <v>1529</v>
      </c>
      <c r="S92" s="144" t="s">
        <v>741</v>
      </c>
    </row>
    <row r="93" spans="1:19">
      <c r="A93" s="144" t="s">
        <v>2442</v>
      </c>
      <c r="B93" s="144" t="s">
        <v>2443</v>
      </c>
      <c r="C93" s="144" t="s">
        <v>2444</v>
      </c>
      <c r="D93" s="144" t="s">
        <v>741</v>
      </c>
      <c r="K93" s="91" t="s">
        <v>1284</v>
      </c>
      <c r="L93" s="91" t="s">
        <v>1340</v>
      </c>
      <c r="M93" s="91" t="s">
        <v>1326</v>
      </c>
      <c r="N93" s="91" t="s">
        <v>1244</v>
      </c>
      <c r="P93" s="144" t="s">
        <v>175</v>
      </c>
      <c r="Q93" s="144" t="s">
        <v>1530</v>
      </c>
      <c r="R93" s="144" t="s">
        <v>2378</v>
      </c>
      <c r="S93" s="144" t="s">
        <v>741</v>
      </c>
    </row>
    <row r="94" spans="1:19">
      <c r="A94" s="144" t="s">
        <v>768</v>
      </c>
      <c r="B94" s="144" t="s">
        <v>1520</v>
      </c>
      <c r="C94" s="144" t="s">
        <v>1542</v>
      </c>
      <c r="D94" s="144" t="s">
        <v>741</v>
      </c>
      <c r="K94" s="91" t="s">
        <v>1285</v>
      </c>
      <c r="L94" s="91" t="s">
        <v>1369</v>
      </c>
      <c r="M94" s="91" t="s">
        <v>1370</v>
      </c>
      <c r="N94" s="91" t="s">
        <v>1244</v>
      </c>
      <c r="P94" s="144" t="s">
        <v>1172</v>
      </c>
      <c r="Q94" s="144" t="s">
        <v>333</v>
      </c>
      <c r="R94" s="144" t="s">
        <v>1531</v>
      </c>
      <c r="S94" s="144" t="s">
        <v>741</v>
      </c>
    </row>
    <row r="95" spans="1:19">
      <c r="A95" s="144" t="s">
        <v>204</v>
      </c>
      <c r="B95" s="144" t="s">
        <v>205</v>
      </c>
      <c r="C95" s="144" t="s">
        <v>1543</v>
      </c>
      <c r="D95" s="144" t="s">
        <v>741</v>
      </c>
      <c r="K95" s="91" t="s">
        <v>1286</v>
      </c>
      <c r="L95" s="91" t="s">
        <v>1371</v>
      </c>
      <c r="M95" s="91" t="s">
        <v>1372</v>
      </c>
      <c r="N95" s="91" t="s">
        <v>1244</v>
      </c>
      <c r="P95" s="144" t="s">
        <v>2439</v>
      </c>
      <c r="Q95" s="144" t="s">
        <v>2440</v>
      </c>
      <c r="R95" s="144" t="s">
        <v>2441</v>
      </c>
      <c r="S95" s="144" t="s">
        <v>741</v>
      </c>
    </row>
    <row r="96" spans="1:19">
      <c r="A96" s="144" t="s">
        <v>613</v>
      </c>
      <c r="B96" s="144" t="s">
        <v>1544</v>
      </c>
      <c r="C96" s="144" t="s">
        <v>1545</v>
      </c>
      <c r="D96" s="144" t="s">
        <v>4</v>
      </c>
      <c r="K96" s="91" t="s">
        <v>2227</v>
      </c>
      <c r="L96" s="91" t="s">
        <v>1381</v>
      </c>
      <c r="M96" s="91" t="s">
        <v>2228</v>
      </c>
      <c r="N96" s="91" t="s">
        <v>1244</v>
      </c>
      <c r="P96" s="91" t="s">
        <v>2146</v>
      </c>
      <c r="Q96" s="91" t="s">
        <v>2147</v>
      </c>
      <c r="R96" s="91" t="s">
        <v>2148</v>
      </c>
      <c r="S96" s="91" t="s">
        <v>1244</v>
      </c>
    </row>
    <row r="97" spans="1:19">
      <c r="A97" s="144" t="s">
        <v>858</v>
      </c>
      <c r="B97" s="144" t="s">
        <v>1546</v>
      </c>
      <c r="C97" s="144" t="s">
        <v>1547</v>
      </c>
      <c r="D97" s="144" t="s">
        <v>4</v>
      </c>
      <c r="K97" s="91" t="s">
        <v>2229</v>
      </c>
      <c r="L97" s="91" t="s">
        <v>1362</v>
      </c>
      <c r="M97" s="91" t="s">
        <v>2194</v>
      </c>
      <c r="N97" s="91" t="s">
        <v>1244</v>
      </c>
      <c r="P97" s="144" t="s">
        <v>2117</v>
      </c>
      <c r="Q97" s="144" t="s">
        <v>2118</v>
      </c>
      <c r="R97" s="144" t="s">
        <v>2119</v>
      </c>
      <c r="S97" s="144" t="s">
        <v>741</v>
      </c>
    </row>
    <row r="98" spans="1:19">
      <c r="A98" s="144" t="s">
        <v>1173</v>
      </c>
      <c r="B98" s="144" t="s">
        <v>1548</v>
      </c>
      <c r="C98" s="144" t="s">
        <v>1549</v>
      </c>
      <c r="D98" s="144" t="s">
        <v>741</v>
      </c>
      <c r="K98" s="91" t="s">
        <v>1287</v>
      </c>
      <c r="L98" s="91" t="s">
        <v>1338</v>
      </c>
      <c r="M98" s="91" t="s">
        <v>1339</v>
      </c>
      <c r="N98" s="91" t="s">
        <v>1244</v>
      </c>
      <c r="P98" s="144" t="s">
        <v>200</v>
      </c>
      <c r="Q98" s="144" t="s">
        <v>201</v>
      </c>
      <c r="R98" s="144" t="s">
        <v>1532</v>
      </c>
      <c r="S98" s="144" t="s">
        <v>741</v>
      </c>
    </row>
    <row r="99" spans="1:19">
      <c r="A99" s="144" t="s">
        <v>614</v>
      </c>
      <c r="B99" s="144" t="s">
        <v>1550</v>
      </c>
      <c r="C99" s="144" t="s">
        <v>1551</v>
      </c>
      <c r="D99" s="144" t="s">
        <v>4</v>
      </c>
      <c r="K99" s="91" t="s">
        <v>2493</v>
      </c>
      <c r="L99" s="91" t="s">
        <v>2494</v>
      </c>
      <c r="M99" s="91" t="s">
        <v>2495</v>
      </c>
      <c r="N99" s="91" t="s">
        <v>1244</v>
      </c>
      <c r="P99" s="144" t="s">
        <v>1221</v>
      </c>
      <c r="Q99" s="144" t="s">
        <v>1533</v>
      </c>
      <c r="R99" s="144" t="s">
        <v>1534</v>
      </c>
      <c r="S99" s="144" t="s">
        <v>741</v>
      </c>
    </row>
    <row r="100" spans="1:19">
      <c r="A100" s="144" t="s">
        <v>1096</v>
      </c>
      <c r="B100" s="144" t="s">
        <v>1552</v>
      </c>
      <c r="C100" s="144" t="s">
        <v>1553</v>
      </c>
      <c r="D100" s="144" t="s">
        <v>741</v>
      </c>
      <c r="K100" s="91" t="s">
        <v>2230</v>
      </c>
      <c r="L100" s="91" t="s">
        <v>1364</v>
      </c>
      <c r="M100" s="91" t="s">
        <v>2231</v>
      </c>
      <c r="N100" s="91" t="s">
        <v>1244</v>
      </c>
      <c r="P100" s="144" t="s">
        <v>719</v>
      </c>
      <c r="Q100" s="144" t="s">
        <v>464</v>
      </c>
      <c r="R100" s="144" t="s">
        <v>1535</v>
      </c>
      <c r="S100" s="144" t="s">
        <v>741</v>
      </c>
    </row>
    <row r="101" spans="1:19">
      <c r="A101" s="144" t="s">
        <v>615</v>
      </c>
      <c r="B101" s="144" t="s">
        <v>1554</v>
      </c>
      <c r="C101" s="144" t="s">
        <v>1555</v>
      </c>
      <c r="D101" s="144" t="s">
        <v>4</v>
      </c>
      <c r="K101" s="91" t="s">
        <v>2498</v>
      </c>
      <c r="L101" s="91" t="s">
        <v>2499</v>
      </c>
      <c r="M101" s="91" t="s">
        <v>2500</v>
      </c>
      <c r="N101" s="91" t="s">
        <v>1244</v>
      </c>
      <c r="P101" s="144" t="s">
        <v>1093</v>
      </c>
      <c r="Q101" s="144" t="s">
        <v>558</v>
      </c>
      <c r="R101" s="144" t="s">
        <v>1536</v>
      </c>
      <c r="S101" s="144" t="s">
        <v>741</v>
      </c>
    </row>
    <row r="102" spans="1:19">
      <c r="A102" s="144" t="s">
        <v>6</v>
      </c>
      <c r="B102" s="144" t="s">
        <v>1556</v>
      </c>
      <c r="C102" s="144" t="s">
        <v>1557</v>
      </c>
      <c r="D102" s="144" t="s">
        <v>4</v>
      </c>
      <c r="K102" s="91" t="s">
        <v>2504</v>
      </c>
      <c r="L102" s="91" t="s">
        <v>2505</v>
      </c>
      <c r="M102" s="91" t="s">
        <v>2506</v>
      </c>
      <c r="N102" s="91" t="s">
        <v>1244</v>
      </c>
      <c r="P102" s="144" t="s">
        <v>2568</v>
      </c>
      <c r="Q102" s="144" t="s">
        <v>2569</v>
      </c>
      <c r="R102" s="144" t="s">
        <v>2570</v>
      </c>
      <c r="S102" s="144" t="s">
        <v>741</v>
      </c>
    </row>
    <row r="103" spans="1:19">
      <c r="A103" s="144" t="s">
        <v>616</v>
      </c>
      <c r="B103" s="144" t="s">
        <v>1558</v>
      </c>
      <c r="C103" s="144" t="s">
        <v>1559</v>
      </c>
      <c r="D103" s="144" t="s">
        <v>4</v>
      </c>
      <c r="K103" s="91" t="s">
        <v>2232</v>
      </c>
      <c r="L103" s="91" t="s">
        <v>2233</v>
      </c>
      <c r="M103" s="91" t="s">
        <v>2234</v>
      </c>
      <c r="N103" s="91" t="s">
        <v>1244</v>
      </c>
      <c r="P103" s="144" t="s">
        <v>1094</v>
      </c>
      <c r="Q103" s="144" t="s">
        <v>1537</v>
      </c>
      <c r="R103" s="144" t="s">
        <v>1538</v>
      </c>
      <c r="S103" s="144" t="s">
        <v>741</v>
      </c>
    </row>
    <row r="104" spans="1:19">
      <c r="A104" s="144" t="s">
        <v>920</v>
      </c>
      <c r="B104" s="144" t="s">
        <v>1560</v>
      </c>
      <c r="C104" s="144" t="s">
        <v>1561</v>
      </c>
      <c r="D104" s="144" t="s">
        <v>4</v>
      </c>
      <c r="K104" s="91" t="s">
        <v>1289</v>
      </c>
      <c r="L104" s="91" t="s">
        <v>1373</v>
      </c>
      <c r="M104" s="91" t="s">
        <v>1374</v>
      </c>
      <c r="N104" s="91" t="s">
        <v>1244</v>
      </c>
      <c r="P104" s="144" t="s">
        <v>1095</v>
      </c>
      <c r="Q104" s="144" t="s">
        <v>1539</v>
      </c>
      <c r="R104" s="144" t="s">
        <v>1540</v>
      </c>
      <c r="S104" s="144" t="s">
        <v>4</v>
      </c>
    </row>
    <row r="105" spans="1:19">
      <c r="A105" s="144" t="s">
        <v>802</v>
      </c>
      <c r="B105" s="144" t="s">
        <v>1562</v>
      </c>
      <c r="C105" s="144" t="s">
        <v>1563</v>
      </c>
      <c r="D105" s="144" t="s">
        <v>4</v>
      </c>
      <c r="K105" s="91" t="s">
        <v>1288</v>
      </c>
      <c r="L105" s="91" t="s">
        <v>1375</v>
      </c>
      <c r="M105" s="91" t="s">
        <v>1376</v>
      </c>
      <c r="N105" s="91" t="s">
        <v>1244</v>
      </c>
      <c r="P105" s="144" t="s">
        <v>2379</v>
      </c>
      <c r="Q105" s="144" t="s">
        <v>2380</v>
      </c>
      <c r="R105" s="144" t="s">
        <v>1541</v>
      </c>
      <c r="S105" s="144" t="s">
        <v>741</v>
      </c>
    </row>
    <row r="106" spans="1:19">
      <c r="A106" s="144" t="s">
        <v>803</v>
      </c>
      <c r="B106" s="144" t="s">
        <v>1564</v>
      </c>
      <c r="C106" s="144" t="s">
        <v>1565</v>
      </c>
      <c r="D106" s="144" t="s">
        <v>4</v>
      </c>
      <c r="K106" s="91" t="s">
        <v>1290</v>
      </c>
      <c r="L106" s="91" t="s">
        <v>1377</v>
      </c>
      <c r="M106" s="91" t="s">
        <v>1378</v>
      </c>
      <c r="N106" s="91" t="s">
        <v>1244</v>
      </c>
      <c r="P106" s="144" t="s">
        <v>2442</v>
      </c>
      <c r="Q106" s="144" t="s">
        <v>2443</v>
      </c>
      <c r="R106" s="144" t="s">
        <v>2444</v>
      </c>
      <c r="S106" s="144" t="s">
        <v>741</v>
      </c>
    </row>
    <row r="107" spans="1:19">
      <c r="A107" s="144" t="s">
        <v>617</v>
      </c>
      <c r="B107" s="144" t="s">
        <v>261</v>
      </c>
      <c r="C107" s="144" t="s">
        <v>1566</v>
      </c>
      <c r="D107" s="144" t="s">
        <v>741</v>
      </c>
      <c r="K107" s="91" t="s">
        <v>2235</v>
      </c>
      <c r="L107" s="91" t="s">
        <v>2236</v>
      </c>
      <c r="M107" s="91" t="s">
        <v>2237</v>
      </c>
      <c r="N107" s="91" t="s">
        <v>1244</v>
      </c>
      <c r="P107" s="144" t="s">
        <v>768</v>
      </c>
      <c r="Q107" s="144" t="s">
        <v>1520</v>
      </c>
      <c r="R107" s="144" t="s">
        <v>1542</v>
      </c>
      <c r="S107" s="144" t="s">
        <v>741</v>
      </c>
    </row>
    <row r="108" spans="1:19">
      <c r="A108" s="144" t="s">
        <v>618</v>
      </c>
      <c r="B108" s="144" t="s">
        <v>1567</v>
      </c>
      <c r="C108" s="144" t="s">
        <v>1568</v>
      </c>
      <c r="D108" s="144" t="s">
        <v>4</v>
      </c>
      <c r="K108" s="91" t="s">
        <v>1291</v>
      </c>
      <c r="L108" s="91" t="s">
        <v>1379</v>
      </c>
      <c r="M108" s="91" t="s">
        <v>1380</v>
      </c>
      <c r="N108" s="91" t="s">
        <v>1244</v>
      </c>
      <c r="P108" s="144" t="s">
        <v>204</v>
      </c>
      <c r="Q108" s="144" t="s">
        <v>205</v>
      </c>
      <c r="R108" s="144" t="s">
        <v>1543</v>
      </c>
      <c r="S108" s="144" t="s">
        <v>741</v>
      </c>
    </row>
    <row r="109" spans="1:19">
      <c r="A109" s="144" t="s">
        <v>619</v>
      </c>
      <c r="B109" s="144" t="s">
        <v>287</v>
      </c>
      <c r="C109" s="144" t="s">
        <v>1569</v>
      </c>
      <c r="D109" s="144" t="s">
        <v>741</v>
      </c>
      <c r="K109" s="91" t="s">
        <v>2238</v>
      </c>
      <c r="L109" s="91" t="s">
        <v>1367</v>
      </c>
      <c r="M109" s="91" t="s">
        <v>2239</v>
      </c>
      <c r="N109" s="91" t="s">
        <v>1244</v>
      </c>
      <c r="P109" s="144" t="s">
        <v>613</v>
      </c>
      <c r="Q109" s="144" t="s">
        <v>1544</v>
      </c>
      <c r="R109" s="144" t="s">
        <v>1545</v>
      </c>
      <c r="S109" s="144" t="s">
        <v>4</v>
      </c>
    </row>
    <row r="110" spans="1:19">
      <c r="A110" s="144" t="s">
        <v>7</v>
      </c>
      <c r="B110" s="144" t="s">
        <v>1570</v>
      </c>
      <c r="C110" s="144" t="s">
        <v>1571</v>
      </c>
      <c r="D110" s="144" t="s">
        <v>4</v>
      </c>
      <c r="K110" s="91" t="s">
        <v>2240</v>
      </c>
      <c r="L110" s="91" t="s">
        <v>1325</v>
      </c>
      <c r="M110" s="91" t="s">
        <v>2177</v>
      </c>
      <c r="N110" s="91" t="s">
        <v>1244</v>
      </c>
      <c r="P110" s="144" t="s">
        <v>858</v>
      </c>
      <c r="Q110" s="144" t="s">
        <v>1546</v>
      </c>
      <c r="R110" s="144" t="s">
        <v>1547</v>
      </c>
      <c r="S110" s="144" t="s">
        <v>4</v>
      </c>
    </row>
    <row r="111" spans="1:19">
      <c r="A111" s="144" t="s">
        <v>620</v>
      </c>
      <c r="B111" s="144" t="s">
        <v>1572</v>
      </c>
      <c r="C111" s="144" t="s">
        <v>1573</v>
      </c>
      <c r="D111" s="144" t="s">
        <v>4</v>
      </c>
      <c r="K111" s="91" t="s">
        <v>2507</v>
      </c>
      <c r="L111" s="91" t="s">
        <v>2508</v>
      </c>
      <c r="M111" s="91" t="s">
        <v>2509</v>
      </c>
      <c r="N111" s="91" t="s">
        <v>1244</v>
      </c>
      <c r="P111" s="91" t="s">
        <v>1245</v>
      </c>
      <c r="Q111" s="91" t="s">
        <v>1321</v>
      </c>
      <c r="R111" s="91" t="s">
        <v>1322</v>
      </c>
      <c r="S111" s="91" t="s">
        <v>1244</v>
      </c>
    </row>
    <row r="112" spans="1:19">
      <c r="A112" s="144" t="s">
        <v>859</v>
      </c>
      <c r="B112" s="144" t="s">
        <v>1574</v>
      </c>
      <c r="C112" s="144" t="s">
        <v>1575</v>
      </c>
      <c r="D112" s="144" t="s">
        <v>741</v>
      </c>
      <c r="K112" s="91" t="s">
        <v>1292</v>
      </c>
      <c r="L112" s="91" t="s">
        <v>1381</v>
      </c>
      <c r="M112" s="91" t="s">
        <v>1382</v>
      </c>
      <c r="N112" s="91" t="s">
        <v>1244</v>
      </c>
      <c r="P112" s="144" t="s">
        <v>1173</v>
      </c>
      <c r="Q112" s="144" t="s">
        <v>1548</v>
      </c>
      <c r="R112" s="144" t="s">
        <v>1549</v>
      </c>
      <c r="S112" s="144" t="s">
        <v>741</v>
      </c>
    </row>
    <row r="113" spans="1:19">
      <c r="A113" s="144" t="s">
        <v>804</v>
      </c>
      <c r="B113" s="144" t="s">
        <v>1576</v>
      </c>
      <c r="C113" s="144" t="s">
        <v>1577</v>
      </c>
      <c r="D113" s="144" t="s">
        <v>4</v>
      </c>
      <c r="K113" s="91" t="s">
        <v>1293</v>
      </c>
      <c r="L113" s="91" t="s">
        <v>1353</v>
      </c>
      <c r="M113" s="91" t="s">
        <v>1383</v>
      </c>
      <c r="N113" s="91" t="s">
        <v>1244</v>
      </c>
      <c r="P113" s="144" t="s">
        <v>614</v>
      </c>
      <c r="Q113" s="144" t="s">
        <v>1550</v>
      </c>
      <c r="R113" s="144" t="s">
        <v>1551</v>
      </c>
      <c r="S113" s="144" t="s">
        <v>4</v>
      </c>
    </row>
    <row r="114" spans="1:19">
      <c r="A114" s="144" t="s">
        <v>621</v>
      </c>
      <c r="B114" s="144" t="s">
        <v>362</v>
      </c>
      <c r="C114" s="144" t="s">
        <v>1578</v>
      </c>
      <c r="D114" s="144" t="s">
        <v>741</v>
      </c>
      <c r="K114" s="91" t="s">
        <v>1294</v>
      </c>
      <c r="L114" s="91" t="s">
        <v>2099</v>
      </c>
      <c r="M114" s="91" t="s">
        <v>2100</v>
      </c>
      <c r="N114" s="91" t="s">
        <v>1244</v>
      </c>
      <c r="P114" s="144" t="s">
        <v>1096</v>
      </c>
      <c r="Q114" s="144" t="s">
        <v>1552</v>
      </c>
      <c r="R114" s="144" t="s">
        <v>1553</v>
      </c>
      <c r="S114" s="144" t="s">
        <v>741</v>
      </c>
    </row>
    <row r="115" spans="1:19">
      <c r="A115" s="144" t="s">
        <v>622</v>
      </c>
      <c r="B115" s="144" t="s">
        <v>366</v>
      </c>
      <c r="C115" s="144" t="s">
        <v>1579</v>
      </c>
      <c r="D115" s="144" t="s">
        <v>741</v>
      </c>
      <c r="K115" s="91" t="s">
        <v>2241</v>
      </c>
      <c r="L115" s="91" t="s">
        <v>1364</v>
      </c>
      <c r="M115" s="91" t="s">
        <v>2242</v>
      </c>
      <c r="N115" s="91" t="s">
        <v>1244</v>
      </c>
      <c r="P115" s="91" t="s">
        <v>2149</v>
      </c>
      <c r="Q115" s="91" t="s">
        <v>2150</v>
      </c>
      <c r="R115" s="91" t="s">
        <v>2151</v>
      </c>
      <c r="S115" s="91" t="s">
        <v>1244</v>
      </c>
    </row>
    <row r="116" spans="1:19">
      <c r="A116" s="144" t="s">
        <v>8</v>
      </c>
      <c r="B116" s="144" t="s">
        <v>1580</v>
      </c>
      <c r="C116" s="144" t="s">
        <v>1581</v>
      </c>
      <c r="D116" s="144" t="s">
        <v>741</v>
      </c>
      <c r="K116" s="91" t="s">
        <v>2243</v>
      </c>
      <c r="L116" s="91" t="s">
        <v>2200</v>
      </c>
      <c r="M116" s="91" t="s">
        <v>2244</v>
      </c>
      <c r="N116" s="91" t="s">
        <v>1244</v>
      </c>
      <c r="P116" s="144" t="s">
        <v>615</v>
      </c>
      <c r="Q116" s="144" t="s">
        <v>1554</v>
      </c>
      <c r="R116" s="144" t="s">
        <v>1555</v>
      </c>
      <c r="S116" s="144" t="s">
        <v>4</v>
      </c>
    </row>
    <row r="117" spans="1:19">
      <c r="A117" s="144" t="s">
        <v>1174</v>
      </c>
      <c r="B117" s="144" t="s">
        <v>161</v>
      </c>
      <c r="C117" s="144" t="s">
        <v>1541</v>
      </c>
      <c r="D117" s="144" t="s">
        <v>741</v>
      </c>
      <c r="K117" s="91" t="s">
        <v>2245</v>
      </c>
      <c r="L117" s="91" t="s">
        <v>1364</v>
      </c>
      <c r="M117" s="91" t="s">
        <v>2246</v>
      </c>
      <c r="N117" s="91" t="s">
        <v>1244</v>
      </c>
      <c r="P117" s="91" t="s">
        <v>2152</v>
      </c>
      <c r="Q117" s="91" t="s">
        <v>2153</v>
      </c>
      <c r="R117" s="91" t="s">
        <v>2154</v>
      </c>
      <c r="S117" s="91" t="s">
        <v>1244</v>
      </c>
    </row>
    <row r="118" spans="1:19">
      <c r="A118" s="144" t="s">
        <v>769</v>
      </c>
      <c r="B118" s="144" t="s">
        <v>1582</v>
      </c>
      <c r="C118" s="144" t="s">
        <v>1583</v>
      </c>
      <c r="D118" s="144" t="s">
        <v>741</v>
      </c>
      <c r="K118" s="91" t="s">
        <v>2247</v>
      </c>
      <c r="L118" s="91" t="s">
        <v>2248</v>
      </c>
      <c r="M118" s="91" t="s">
        <v>2249</v>
      </c>
      <c r="N118" s="91" t="s">
        <v>1244</v>
      </c>
      <c r="P118" s="144" t="s">
        <v>6</v>
      </c>
      <c r="Q118" s="144" t="s">
        <v>1556</v>
      </c>
      <c r="R118" s="144" t="s">
        <v>1557</v>
      </c>
      <c r="S118" s="144" t="s">
        <v>4</v>
      </c>
    </row>
    <row r="119" spans="1:19">
      <c r="A119" s="144" t="s">
        <v>623</v>
      </c>
      <c r="B119" s="144" t="s">
        <v>374</v>
      </c>
      <c r="C119" s="144" t="s">
        <v>1584</v>
      </c>
      <c r="D119" s="144" t="s">
        <v>741</v>
      </c>
      <c r="K119" s="91" t="s">
        <v>2250</v>
      </c>
      <c r="L119" s="91" t="s">
        <v>2251</v>
      </c>
      <c r="M119" s="91" t="s">
        <v>2512</v>
      </c>
      <c r="N119" s="91" t="s">
        <v>1244</v>
      </c>
      <c r="P119" s="144" t="s">
        <v>616</v>
      </c>
      <c r="Q119" s="144" t="s">
        <v>1558</v>
      </c>
      <c r="R119" s="144" t="s">
        <v>1559</v>
      </c>
      <c r="S119" s="144" t="s">
        <v>4</v>
      </c>
    </row>
    <row r="120" spans="1:19">
      <c r="A120" s="144" t="s">
        <v>624</v>
      </c>
      <c r="B120" s="144" t="s">
        <v>1585</v>
      </c>
      <c r="C120" s="144" t="s">
        <v>1586</v>
      </c>
      <c r="D120" s="144" t="s">
        <v>741</v>
      </c>
      <c r="K120" s="91" t="s">
        <v>2252</v>
      </c>
      <c r="L120" s="91" t="s">
        <v>2253</v>
      </c>
      <c r="M120" s="91" t="s">
        <v>2254</v>
      </c>
      <c r="N120" s="91" t="s">
        <v>1244</v>
      </c>
      <c r="P120" s="144" t="s">
        <v>920</v>
      </c>
      <c r="Q120" s="144" t="s">
        <v>1560</v>
      </c>
      <c r="R120" s="144" t="s">
        <v>1561</v>
      </c>
      <c r="S120" s="144" t="s">
        <v>4</v>
      </c>
    </row>
    <row r="121" spans="1:19">
      <c r="A121" s="144" t="s">
        <v>9</v>
      </c>
      <c r="B121" s="144" t="s">
        <v>1585</v>
      </c>
      <c r="C121" s="144" t="s">
        <v>1586</v>
      </c>
      <c r="D121" s="144" t="s">
        <v>4</v>
      </c>
      <c r="P121" s="144" t="s">
        <v>802</v>
      </c>
      <c r="Q121" s="144" t="s">
        <v>1562</v>
      </c>
      <c r="R121" s="144" t="s">
        <v>1563</v>
      </c>
      <c r="S121" s="144" t="s">
        <v>4</v>
      </c>
    </row>
    <row r="122" spans="1:19">
      <c r="A122" s="144" t="s">
        <v>805</v>
      </c>
      <c r="B122" s="144" t="s">
        <v>1587</v>
      </c>
      <c r="C122" s="144" t="s">
        <v>1588</v>
      </c>
      <c r="D122" s="144" t="s">
        <v>741</v>
      </c>
      <c r="P122" s="91" t="s">
        <v>2155</v>
      </c>
      <c r="Q122" s="91" t="s">
        <v>1338</v>
      </c>
      <c r="R122" s="91" t="s">
        <v>2156</v>
      </c>
      <c r="S122" s="91" t="s">
        <v>1244</v>
      </c>
    </row>
    <row r="123" spans="1:19">
      <c r="A123" s="144" t="s">
        <v>720</v>
      </c>
      <c r="B123" s="144" t="s">
        <v>1589</v>
      </c>
      <c r="C123" s="144" t="s">
        <v>1590</v>
      </c>
      <c r="D123" s="144" t="s">
        <v>741</v>
      </c>
      <c r="P123" s="144" t="s">
        <v>803</v>
      </c>
      <c r="Q123" s="144" t="s">
        <v>1564</v>
      </c>
      <c r="R123" s="144" t="s">
        <v>1565</v>
      </c>
      <c r="S123" s="144" t="s">
        <v>4</v>
      </c>
    </row>
    <row r="124" spans="1:19">
      <c r="A124" s="144" t="s">
        <v>806</v>
      </c>
      <c r="B124" s="144" t="s">
        <v>1591</v>
      </c>
      <c r="C124" s="144" t="s">
        <v>1592</v>
      </c>
      <c r="D124" s="144" t="s">
        <v>4</v>
      </c>
      <c r="P124" s="144" t="s">
        <v>617</v>
      </c>
      <c r="Q124" s="144" t="s">
        <v>261</v>
      </c>
      <c r="R124" s="144" t="s">
        <v>1566</v>
      </c>
      <c r="S124" s="144" t="s">
        <v>741</v>
      </c>
    </row>
    <row r="125" spans="1:19">
      <c r="A125" s="144" t="s">
        <v>625</v>
      </c>
      <c r="B125" s="144" t="s">
        <v>356</v>
      </c>
      <c r="C125" s="144" t="s">
        <v>1467</v>
      </c>
      <c r="D125" s="144" t="s">
        <v>741</v>
      </c>
      <c r="P125" s="144" t="s">
        <v>618</v>
      </c>
      <c r="Q125" s="144" t="s">
        <v>1567</v>
      </c>
      <c r="R125" s="144" t="s">
        <v>1568</v>
      </c>
      <c r="S125" s="144" t="s">
        <v>4</v>
      </c>
    </row>
    <row r="126" spans="1:19">
      <c r="A126" s="144" t="s">
        <v>626</v>
      </c>
      <c r="B126" s="144" t="s">
        <v>1593</v>
      </c>
      <c r="C126" s="144" t="s">
        <v>1594</v>
      </c>
      <c r="D126" s="144" t="s">
        <v>4</v>
      </c>
      <c r="P126" s="144" t="s">
        <v>619</v>
      </c>
      <c r="Q126" s="144" t="s">
        <v>287</v>
      </c>
      <c r="R126" s="144" t="s">
        <v>1569</v>
      </c>
      <c r="S126" s="144" t="s">
        <v>741</v>
      </c>
    </row>
    <row r="127" spans="1:19">
      <c r="A127" s="144" t="s">
        <v>721</v>
      </c>
      <c r="B127" s="144" t="s">
        <v>1595</v>
      </c>
      <c r="C127" s="144" t="s">
        <v>1426</v>
      </c>
      <c r="D127" s="144" t="s">
        <v>741</v>
      </c>
      <c r="P127" s="144" t="s">
        <v>7</v>
      </c>
      <c r="Q127" s="144" t="s">
        <v>1570</v>
      </c>
      <c r="R127" s="144" t="s">
        <v>1571</v>
      </c>
      <c r="S127" s="144" t="s">
        <v>4</v>
      </c>
    </row>
    <row r="128" spans="1:19">
      <c r="A128" s="144" t="s">
        <v>627</v>
      </c>
      <c r="B128" s="144" t="s">
        <v>497</v>
      </c>
      <c r="C128" s="144" t="s">
        <v>1596</v>
      </c>
      <c r="D128" s="144" t="s">
        <v>741</v>
      </c>
      <c r="P128" s="144" t="s">
        <v>620</v>
      </c>
      <c r="Q128" s="144" t="s">
        <v>1572</v>
      </c>
      <c r="R128" s="144" t="s">
        <v>1573</v>
      </c>
      <c r="S128" s="144" t="s">
        <v>4</v>
      </c>
    </row>
    <row r="129" spans="1:19">
      <c r="A129" s="144" t="s">
        <v>628</v>
      </c>
      <c r="B129" s="144" t="s">
        <v>1597</v>
      </c>
      <c r="C129" s="144" t="s">
        <v>1598</v>
      </c>
      <c r="D129" s="144" t="s">
        <v>741</v>
      </c>
      <c r="P129" s="144" t="s">
        <v>859</v>
      </c>
      <c r="Q129" s="144" t="s">
        <v>1574</v>
      </c>
      <c r="R129" s="144" t="s">
        <v>1575</v>
      </c>
      <c r="S129" s="144" t="s">
        <v>741</v>
      </c>
    </row>
    <row r="130" spans="1:19">
      <c r="A130" s="144" t="s">
        <v>629</v>
      </c>
      <c r="B130" s="144" t="s">
        <v>1599</v>
      </c>
      <c r="C130" s="144" t="s">
        <v>1600</v>
      </c>
      <c r="D130" s="144" t="s">
        <v>4</v>
      </c>
      <c r="P130" s="144" t="s">
        <v>804</v>
      </c>
      <c r="Q130" s="144" t="s">
        <v>1576</v>
      </c>
      <c r="R130" s="144" t="s">
        <v>1577</v>
      </c>
      <c r="S130" s="144" t="s">
        <v>4</v>
      </c>
    </row>
    <row r="131" spans="1:19">
      <c r="A131" s="144" t="s">
        <v>2571</v>
      </c>
      <c r="B131" s="144" t="s">
        <v>2572</v>
      </c>
      <c r="C131" s="144" t="s">
        <v>2573</v>
      </c>
      <c r="D131" s="144" t="s">
        <v>741</v>
      </c>
      <c r="P131" s="144" t="s">
        <v>621</v>
      </c>
      <c r="Q131" s="144" t="s">
        <v>362</v>
      </c>
      <c r="R131" s="144" t="s">
        <v>1578</v>
      </c>
      <c r="S131" s="144" t="s">
        <v>741</v>
      </c>
    </row>
    <row r="132" spans="1:19">
      <c r="A132" s="144" t="s">
        <v>1097</v>
      </c>
      <c r="B132" s="144" t="s">
        <v>540</v>
      </c>
      <c r="C132" s="144" t="s">
        <v>1478</v>
      </c>
      <c r="D132" s="144" t="s">
        <v>741</v>
      </c>
      <c r="P132" s="144" t="s">
        <v>622</v>
      </c>
      <c r="Q132" s="144" t="s">
        <v>366</v>
      </c>
      <c r="R132" s="144" t="s">
        <v>1579</v>
      </c>
      <c r="S132" s="144" t="s">
        <v>741</v>
      </c>
    </row>
    <row r="133" spans="1:19">
      <c r="A133" s="144" t="s">
        <v>860</v>
      </c>
      <c r="B133" s="144" t="s">
        <v>1485</v>
      </c>
      <c r="C133" s="144" t="s">
        <v>1601</v>
      </c>
      <c r="D133" s="144" t="s">
        <v>741</v>
      </c>
      <c r="P133" s="144" t="s">
        <v>8</v>
      </c>
      <c r="Q133" s="144" t="s">
        <v>1580</v>
      </c>
      <c r="R133" s="144" t="s">
        <v>1581</v>
      </c>
      <c r="S133" s="144" t="s">
        <v>741</v>
      </c>
    </row>
    <row r="134" spans="1:19">
      <c r="A134" s="144" t="s">
        <v>744</v>
      </c>
      <c r="B134" s="144" t="s">
        <v>237</v>
      </c>
      <c r="C134" s="144" t="s">
        <v>1602</v>
      </c>
      <c r="D134" s="144" t="s">
        <v>741</v>
      </c>
      <c r="P134" s="144" t="s">
        <v>1174</v>
      </c>
      <c r="Q134" s="144" t="s">
        <v>161</v>
      </c>
      <c r="R134" s="144" t="s">
        <v>1541</v>
      </c>
      <c r="S134" s="144" t="s">
        <v>741</v>
      </c>
    </row>
    <row r="135" spans="1:19">
      <c r="A135" s="144" t="s">
        <v>630</v>
      </c>
      <c r="B135" s="144" t="s">
        <v>1603</v>
      </c>
      <c r="C135" s="144" t="s">
        <v>1604</v>
      </c>
      <c r="D135" s="144" t="s">
        <v>4</v>
      </c>
      <c r="P135" s="144" t="s">
        <v>769</v>
      </c>
      <c r="Q135" s="144" t="s">
        <v>1582</v>
      </c>
      <c r="R135" s="144" t="s">
        <v>1583</v>
      </c>
      <c r="S135" s="144" t="s">
        <v>741</v>
      </c>
    </row>
    <row r="136" spans="1:19">
      <c r="A136" s="144" t="s">
        <v>208</v>
      </c>
      <c r="B136" s="144" t="s">
        <v>209</v>
      </c>
      <c r="C136" s="144" t="s">
        <v>1605</v>
      </c>
      <c r="D136" s="144" t="s">
        <v>741</v>
      </c>
      <c r="P136" s="144" t="s">
        <v>623</v>
      </c>
      <c r="Q136" s="144" t="s">
        <v>374</v>
      </c>
      <c r="R136" s="144" t="s">
        <v>1584</v>
      </c>
      <c r="S136" s="144" t="s">
        <v>741</v>
      </c>
    </row>
    <row r="137" spans="1:19">
      <c r="A137" s="144" t="s">
        <v>939</v>
      </c>
      <c r="B137" s="144" t="s">
        <v>2574</v>
      </c>
      <c r="C137" s="144" t="s">
        <v>2575</v>
      </c>
      <c r="D137" s="144" t="s">
        <v>741</v>
      </c>
      <c r="P137" s="144" t="s">
        <v>624</v>
      </c>
      <c r="Q137" s="144" t="s">
        <v>1585</v>
      </c>
      <c r="R137" s="144" t="s">
        <v>1586</v>
      </c>
      <c r="S137" s="144" t="s">
        <v>741</v>
      </c>
    </row>
    <row r="138" spans="1:19">
      <c r="A138" s="144" t="s">
        <v>2120</v>
      </c>
      <c r="B138" s="144" t="s">
        <v>1460</v>
      </c>
      <c r="C138" s="144" t="s">
        <v>1614</v>
      </c>
      <c r="D138" s="144" t="s">
        <v>741</v>
      </c>
      <c r="P138" s="144" t="s">
        <v>9</v>
      </c>
      <c r="Q138" s="144" t="s">
        <v>1585</v>
      </c>
      <c r="R138" s="144" t="s">
        <v>1586</v>
      </c>
      <c r="S138" s="144" t="s">
        <v>4</v>
      </c>
    </row>
    <row r="139" spans="1:19">
      <c r="A139" s="144" t="s">
        <v>1098</v>
      </c>
      <c r="B139" s="144" t="s">
        <v>1606</v>
      </c>
      <c r="C139" s="144" t="s">
        <v>1607</v>
      </c>
      <c r="D139" s="144" t="s">
        <v>741</v>
      </c>
      <c r="P139" s="91" t="s">
        <v>2157</v>
      </c>
      <c r="Q139" s="91" t="s">
        <v>2158</v>
      </c>
      <c r="R139" s="91" t="s">
        <v>2159</v>
      </c>
      <c r="S139" s="91" t="s">
        <v>1244</v>
      </c>
    </row>
    <row r="140" spans="1:19">
      <c r="A140" s="144" t="s">
        <v>631</v>
      </c>
      <c r="B140" s="144" t="s">
        <v>291</v>
      </c>
      <c r="C140" s="144" t="s">
        <v>1608</v>
      </c>
      <c r="D140" s="144" t="s">
        <v>741</v>
      </c>
      <c r="P140" s="144" t="s">
        <v>805</v>
      </c>
      <c r="Q140" s="144" t="s">
        <v>1587</v>
      </c>
      <c r="R140" s="144" t="s">
        <v>1588</v>
      </c>
      <c r="S140" s="144" t="s">
        <v>741</v>
      </c>
    </row>
    <row r="141" spans="1:19">
      <c r="A141" s="144" t="s">
        <v>216</v>
      </c>
      <c r="B141" s="144" t="s">
        <v>217</v>
      </c>
      <c r="C141" s="144" t="s">
        <v>1609</v>
      </c>
      <c r="D141" s="144" t="s">
        <v>741</v>
      </c>
      <c r="P141" s="144" t="s">
        <v>720</v>
      </c>
      <c r="Q141" s="144" t="s">
        <v>1589</v>
      </c>
      <c r="R141" s="144" t="s">
        <v>1590</v>
      </c>
      <c r="S141" s="144" t="s">
        <v>741</v>
      </c>
    </row>
    <row r="142" spans="1:19">
      <c r="A142" s="144" t="s">
        <v>1099</v>
      </c>
      <c r="B142" s="144" t="s">
        <v>1481</v>
      </c>
      <c r="C142" s="144" t="s">
        <v>1610</v>
      </c>
      <c r="D142" s="144" t="s">
        <v>741</v>
      </c>
      <c r="P142" s="144" t="s">
        <v>806</v>
      </c>
      <c r="Q142" s="144" t="s">
        <v>1591</v>
      </c>
      <c r="R142" s="144" t="s">
        <v>1592</v>
      </c>
      <c r="S142" s="144" t="s">
        <v>4</v>
      </c>
    </row>
    <row r="143" spans="1:19">
      <c r="A143" s="144" t="s">
        <v>547</v>
      </c>
      <c r="B143" s="144" t="s">
        <v>1611</v>
      </c>
      <c r="C143" s="144" t="s">
        <v>1612</v>
      </c>
      <c r="D143" s="144" t="s">
        <v>741</v>
      </c>
      <c r="P143" s="144" t="s">
        <v>625</v>
      </c>
      <c r="Q143" s="144" t="s">
        <v>356</v>
      </c>
      <c r="R143" s="144" t="s">
        <v>1467</v>
      </c>
      <c r="S143" s="144" t="s">
        <v>741</v>
      </c>
    </row>
    <row r="144" spans="1:19">
      <c r="A144" s="144" t="s">
        <v>861</v>
      </c>
      <c r="B144" s="144" t="s">
        <v>511</v>
      </c>
      <c r="C144" s="144" t="s">
        <v>1541</v>
      </c>
      <c r="D144" s="144" t="s">
        <v>741</v>
      </c>
      <c r="P144" s="91" t="s">
        <v>1246</v>
      </c>
      <c r="Q144" s="91" t="s">
        <v>1323</v>
      </c>
      <c r="R144" s="91" t="s">
        <v>1324</v>
      </c>
      <c r="S144" s="91" t="s">
        <v>1244</v>
      </c>
    </row>
    <row r="145" spans="1:19">
      <c r="A145" s="144" t="s">
        <v>862</v>
      </c>
      <c r="B145" s="144" t="s">
        <v>1613</v>
      </c>
      <c r="C145" s="144" t="s">
        <v>1614</v>
      </c>
      <c r="D145" s="144" t="s">
        <v>741</v>
      </c>
      <c r="P145" s="144" t="s">
        <v>626</v>
      </c>
      <c r="Q145" s="144" t="s">
        <v>1593</v>
      </c>
      <c r="R145" s="144" t="s">
        <v>1594</v>
      </c>
      <c r="S145" s="144" t="s">
        <v>4</v>
      </c>
    </row>
    <row r="146" spans="1:19">
      <c r="A146" s="144" t="s">
        <v>722</v>
      </c>
      <c r="B146" s="144" t="s">
        <v>1615</v>
      </c>
      <c r="C146" s="144" t="s">
        <v>1616</v>
      </c>
      <c r="D146" s="144" t="s">
        <v>741</v>
      </c>
      <c r="P146" s="144" t="s">
        <v>721</v>
      </c>
      <c r="Q146" s="144" t="s">
        <v>1595</v>
      </c>
      <c r="R146" s="144" t="s">
        <v>1426</v>
      </c>
      <c r="S146" s="144" t="s">
        <v>741</v>
      </c>
    </row>
    <row r="147" spans="1:19">
      <c r="A147" s="144" t="s">
        <v>2576</v>
      </c>
      <c r="B147" s="144" t="s">
        <v>2577</v>
      </c>
      <c r="C147" s="144" t="s">
        <v>2578</v>
      </c>
      <c r="D147" s="144" t="s">
        <v>741</v>
      </c>
      <c r="P147" s="144" t="s">
        <v>627</v>
      </c>
      <c r="Q147" s="144" t="s">
        <v>497</v>
      </c>
      <c r="R147" s="144" t="s">
        <v>1596</v>
      </c>
      <c r="S147" s="144" t="s">
        <v>741</v>
      </c>
    </row>
    <row r="148" spans="1:19">
      <c r="A148" s="144" t="s">
        <v>1175</v>
      </c>
      <c r="B148" s="144" t="s">
        <v>1617</v>
      </c>
      <c r="C148" s="144" t="s">
        <v>1618</v>
      </c>
      <c r="D148" s="144" t="s">
        <v>741</v>
      </c>
      <c r="P148" s="144" t="s">
        <v>628</v>
      </c>
      <c r="Q148" s="144" t="s">
        <v>1597</v>
      </c>
      <c r="R148" s="144" t="s">
        <v>1598</v>
      </c>
      <c r="S148" s="144" t="s">
        <v>741</v>
      </c>
    </row>
    <row r="149" spans="1:19">
      <c r="A149" s="144" t="s">
        <v>220</v>
      </c>
      <c r="B149" s="144" t="s">
        <v>353</v>
      </c>
      <c r="C149" s="144" t="s">
        <v>1619</v>
      </c>
      <c r="D149" s="144" t="s">
        <v>741</v>
      </c>
      <c r="P149" s="144" t="s">
        <v>629</v>
      </c>
      <c r="Q149" s="144" t="s">
        <v>1599</v>
      </c>
      <c r="R149" s="144" t="s">
        <v>1600</v>
      </c>
      <c r="S149" s="144" t="s">
        <v>4</v>
      </c>
    </row>
    <row r="150" spans="1:19">
      <c r="A150" s="144" t="s">
        <v>745</v>
      </c>
      <c r="B150" s="144" t="s">
        <v>1620</v>
      </c>
      <c r="C150" s="144" t="s">
        <v>1565</v>
      </c>
      <c r="D150" s="144" t="s">
        <v>4</v>
      </c>
      <c r="P150" s="144" t="s">
        <v>2571</v>
      </c>
      <c r="Q150" s="144" t="s">
        <v>2572</v>
      </c>
      <c r="R150" s="144" t="s">
        <v>2573</v>
      </c>
      <c r="S150" s="144" t="s">
        <v>741</v>
      </c>
    </row>
    <row r="151" spans="1:19">
      <c r="A151" s="144" t="s">
        <v>1100</v>
      </c>
      <c r="B151" s="144" t="s">
        <v>1621</v>
      </c>
      <c r="C151" s="144" t="s">
        <v>1622</v>
      </c>
      <c r="D151" s="144" t="s">
        <v>741</v>
      </c>
      <c r="P151" s="91" t="s">
        <v>835</v>
      </c>
      <c r="Q151" s="91" t="s">
        <v>1392</v>
      </c>
      <c r="R151" s="91" t="s">
        <v>1393</v>
      </c>
      <c r="S151" s="91" t="s">
        <v>707</v>
      </c>
    </row>
    <row r="152" spans="1:19">
      <c r="A152" s="144" t="s">
        <v>1176</v>
      </c>
      <c r="B152" s="144" t="s">
        <v>1623</v>
      </c>
      <c r="C152" s="144" t="s">
        <v>1624</v>
      </c>
      <c r="D152" s="144" t="s">
        <v>741</v>
      </c>
      <c r="P152" s="91" t="s">
        <v>1215</v>
      </c>
      <c r="Q152" s="91" t="s">
        <v>1394</v>
      </c>
      <c r="R152" s="91" t="s">
        <v>1395</v>
      </c>
      <c r="S152" s="91" t="s">
        <v>707</v>
      </c>
    </row>
    <row r="153" spans="1:19">
      <c r="A153" s="144" t="s">
        <v>224</v>
      </c>
      <c r="B153" s="144" t="s">
        <v>225</v>
      </c>
      <c r="C153" s="144" t="s">
        <v>1625</v>
      </c>
      <c r="D153" s="144" t="s">
        <v>741</v>
      </c>
      <c r="P153" s="144" t="s">
        <v>1097</v>
      </c>
      <c r="Q153" s="144" t="s">
        <v>540</v>
      </c>
      <c r="R153" s="144" t="s">
        <v>1478</v>
      </c>
      <c r="S153" s="144" t="s">
        <v>741</v>
      </c>
    </row>
    <row r="154" spans="1:19">
      <c r="A154" s="144" t="s">
        <v>632</v>
      </c>
      <c r="B154" s="144" t="s">
        <v>1626</v>
      </c>
      <c r="C154" s="144" t="s">
        <v>1627</v>
      </c>
      <c r="D154" s="144" t="s">
        <v>741</v>
      </c>
      <c r="P154" s="91" t="s">
        <v>2445</v>
      </c>
      <c r="Q154" s="91" t="s">
        <v>2446</v>
      </c>
      <c r="R154" s="91" t="s">
        <v>2447</v>
      </c>
      <c r="S154" s="91" t="s">
        <v>1244</v>
      </c>
    </row>
    <row r="155" spans="1:19">
      <c r="A155" s="144" t="s">
        <v>2448</v>
      </c>
      <c r="B155" s="144" t="s">
        <v>2579</v>
      </c>
      <c r="C155" s="144" t="s">
        <v>2580</v>
      </c>
      <c r="D155" s="144" t="s">
        <v>741</v>
      </c>
      <c r="P155" s="144" t="s">
        <v>860</v>
      </c>
      <c r="Q155" s="144" t="s">
        <v>1485</v>
      </c>
      <c r="R155" s="144" t="s">
        <v>1601</v>
      </c>
      <c r="S155" s="144" t="s">
        <v>741</v>
      </c>
    </row>
    <row r="156" spans="1:19">
      <c r="A156" s="144" t="s">
        <v>633</v>
      </c>
      <c r="B156" s="144" t="s">
        <v>1628</v>
      </c>
      <c r="C156" s="144" t="s">
        <v>1629</v>
      </c>
      <c r="D156" s="144" t="s">
        <v>4</v>
      </c>
      <c r="P156" s="144" t="s">
        <v>744</v>
      </c>
      <c r="Q156" s="144" t="s">
        <v>237</v>
      </c>
      <c r="R156" s="144" t="s">
        <v>1602</v>
      </c>
      <c r="S156" s="144" t="s">
        <v>741</v>
      </c>
    </row>
    <row r="157" spans="1:19">
      <c r="A157" s="144" t="s">
        <v>10</v>
      </c>
      <c r="B157" s="144" t="s">
        <v>193</v>
      </c>
      <c r="C157" s="144" t="s">
        <v>1630</v>
      </c>
      <c r="D157" s="144" t="s">
        <v>741</v>
      </c>
      <c r="P157" s="144" t="s">
        <v>630</v>
      </c>
      <c r="Q157" s="144" t="s">
        <v>1603</v>
      </c>
      <c r="R157" s="144" t="s">
        <v>1604</v>
      </c>
      <c r="S157" s="144" t="s">
        <v>4</v>
      </c>
    </row>
    <row r="158" spans="1:19">
      <c r="A158" s="144" t="s">
        <v>1177</v>
      </c>
      <c r="B158" s="144" t="s">
        <v>1631</v>
      </c>
      <c r="C158" s="144" t="s">
        <v>1632</v>
      </c>
      <c r="D158" s="144" t="s">
        <v>741</v>
      </c>
      <c r="P158" s="144" t="s">
        <v>208</v>
      </c>
      <c r="Q158" s="144" t="s">
        <v>209</v>
      </c>
      <c r="R158" s="144" t="s">
        <v>1605</v>
      </c>
      <c r="S158" s="144" t="s">
        <v>741</v>
      </c>
    </row>
    <row r="159" spans="1:19">
      <c r="A159" s="144" t="s">
        <v>228</v>
      </c>
      <c r="B159" s="144" t="s">
        <v>229</v>
      </c>
      <c r="C159" s="144" t="s">
        <v>1633</v>
      </c>
      <c r="D159" s="144" t="s">
        <v>741</v>
      </c>
      <c r="P159" s="91" t="s">
        <v>2160</v>
      </c>
      <c r="Q159" s="91" t="s">
        <v>1367</v>
      </c>
      <c r="R159" s="91" t="s">
        <v>2161</v>
      </c>
      <c r="S159" s="91" t="s">
        <v>1244</v>
      </c>
    </row>
    <row r="160" spans="1:19">
      <c r="A160" s="144" t="s">
        <v>250</v>
      </c>
      <c r="B160" s="144" t="s">
        <v>2381</v>
      </c>
      <c r="C160" s="144" t="s">
        <v>1634</v>
      </c>
      <c r="D160" s="144" t="s">
        <v>741</v>
      </c>
      <c r="P160" s="144" t="s">
        <v>939</v>
      </c>
      <c r="Q160" s="144" t="s">
        <v>2574</v>
      </c>
      <c r="R160" s="144" t="s">
        <v>2575</v>
      </c>
      <c r="S160" s="144" t="s">
        <v>741</v>
      </c>
    </row>
    <row r="161" spans="1:19">
      <c r="A161" s="144" t="s">
        <v>2121</v>
      </c>
      <c r="B161" s="144" t="s">
        <v>1835</v>
      </c>
      <c r="C161" s="144" t="s">
        <v>1426</v>
      </c>
      <c r="D161" s="144" t="s">
        <v>741</v>
      </c>
      <c r="P161" s="144" t="s">
        <v>2120</v>
      </c>
      <c r="Q161" s="144" t="s">
        <v>1460</v>
      </c>
      <c r="R161" s="144" t="s">
        <v>1614</v>
      </c>
      <c r="S161" s="144" t="s">
        <v>741</v>
      </c>
    </row>
    <row r="162" spans="1:19">
      <c r="A162" s="144" t="s">
        <v>232</v>
      </c>
      <c r="B162" s="144" t="s">
        <v>233</v>
      </c>
      <c r="C162" s="144" t="s">
        <v>1635</v>
      </c>
      <c r="D162" s="144" t="s">
        <v>741</v>
      </c>
      <c r="P162" s="91" t="s">
        <v>2162</v>
      </c>
      <c r="Q162" s="91" t="s">
        <v>1359</v>
      </c>
      <c r="R162" s="91" t="s">
        <v>2163</v>
      </c>
      <c r="S162" s="91" t="s">
        <v>1244</v>
      </c>
    </row>
    <row r="163" spans="1:19">
      <c r="A163" s="144" t="s">
        <v>391</v>
      </c>
      <c r="B163" s="144" t="s">
        <v>1440</v>
      </c>
      <c r="C163" s="144" t="s">
        <v>1637</v>
      </c>
      <c r="D163" s="144" t="s">
        <v>741</v>
      </c>
      <c r="P163" s="144" t="s">
        <v>1098</v>
      </c>
      <c r="Q163" s="144" t="s">
        <v>1606</v>
      </c>
      <c r="R163" s="144" t="s">
        <v>1607</v>
      </c>
      <c r="S163" s="144" t="s">
        <v>741</v>
      </c>
    </row>
    <row r="164" spans="1:19">
      <c r="A164" s="144" t="s">
        <v>770</v>
      </c>
      <c r="B164" s="144" t="s">
        <v>237</v>
      </c>
      <c r="C164" s="144" t="s">
        <v>1638</v>
      </c>
      <c r="D164" s="144" t="s">
        <v>741</v>
      </c>
      <c r="P164" s="144" t="s">
        <v>631</v>
      </c>
      <c r="Q164" s="144" t="s">
        <v>291</v>
      </c>
      <c r="R164" s="144" t="s">
        <v>1608</v>
      </c>
      <c r="S164" s="144" t="s">
        <v>741</v>
      </c>
    </row>
    <row r="165" spans="1:19">
      <c r="A165" s="144" t="s">
        <v>240</v>
      </c>
      <c r="B165" s="144" t="s">
        <v>241</v>
      </c>
      <c r="C165" s="144" t="s">
        <v>1639</v>
      </c>
      <c r="D165" s="144" t="s">
        <v>741</v>
      </c>
      <c r="P165" s="144" t="s">
        <v>216</v>
      </c>
      <c r="Q165" s="144" t="s">
        <v>217</v>
      </c>
      <c r="R165" s="144" t="s">
        <v>1609</v>
      </c>
      <c r="S165" s="144" t="s">
        <v>741</v>
      </c>
    </row>
    <row r="166" spans="1:19">
      <c r="A166" s="144" t="s">
        <v>243</v>
      </c>
      <c r="B166" s="144" t="s">
        <v>244</v>
      </c>
      <c r="C166" s="144" t="s">
        <v>1500</v>
      </c>
      <c r="D166" s="144" t="s">
        <v>741</v>
      </c>
      <c r="P166" s="91" t="s">
        <v>2164</v>
      </c>
      <c r="Q166" s="91" t="s">
        <v>1364</v>
      </c>
      <c r="R166" s="91" t="s">
        <v>2165</v>
      </c>
      <c r="S166" s="91" t="s">
        <v>1244</v>
      </c>
    </row>
    <row r="167" spans="1:19">
      <c r="A167" s="144" t="s">
        <v>807</v>
      </c>
      <c r="B167" s="144" t="s">
        <v>1640</v>
      </c>
      <c r="C167" s="144" t="s">
        <v>1596</v>
      </c>
      <c r="D167" s="144" t="s">
        <v>741</v>
      </c>
      <c r="P167" s="144" t="s">
        <v>1099</v>
      </c>
      <c r="Q167" s="144" t="s">
        <v>1481</v>
      </c>
      <c r="R167" s="144" t="s">
        <v>1610</v>
      </c>
      <c r="S167" s="144" t="s">
        <v>741</v>
      </c>
    </row>
    <row r="168" spans="1:19">
      <c r="A168" s="144" t="s">
        <v>808</v>
      </c>
      <c r="B168" s="144" t="s">
        <v>1641</v>
      </c>
      <c r="C168" s="144" t="s">
        <v>1642</v>
      </c>
      <c r="D168" s="144" t="s">
        <v>741</v>
      </c>
      <c r="P168" s="144" t="s">
        <v>547</v>
      </c>
      <c r="Q168" s="144" t="s">
        <v>1611</v>
      </c>
      <c r="R168" s="144" t="s">
        <v>1612</v>
      </c>
      <c r="S168" s="144" t="s">
        <v>741</v>
      </c>
    </row>
    <row r="169" spans="1:19">
      <c r="A169" s="144" t="s">
        <v>1178</v>
      </c>
      <c r="B169" s="144" t="s">
        <v>1643</v>
      </c>
      <c r="C169" s="144" t="s">
        <v>1644</v>
      </c>
      <c r="D169" s="144" t="s">
        <v>741</v>
      </c>
      <c r="P169" s="144" t="s">
        <v>861</v>
      </c>
      <c r="Q169" s="144" t="s">
        <v>511</v>
      </c>
      <c r="R169" s="144" t="s">
        <v>1541</v>
      </c>
      <c r="S169" s="144" t="s">
        <v>741</v>
      </c>
    </row>
    <row r="170" spans="1:19">
      <c r="A170" s="144" t="s">
        <v>1179</v>
      </c>
      <c r="B170" s="144" t="s">
        <v>1645</v>
      </c>
      <c r="C170" s="144" t="s">
        <v>1646</v>
      </c>
      <c r="D170" s="144" t="s">
        <v>741</v>
      </c>
      <c r="P170" s="91" t="s">
        <v>2166</v>
      </c>
      <c r="Q170" s="91" t="s">
        <v>1381</v>
      </c>
      <c r="R170" s="91" t="s">
        <v>2167</v>
      </c>
      <c r="S170" s="91" t="s">
        <v>1244</v>
      </c>
    </row>
    <row r="171" spans="1:19">
      <c r="A171" s="144" t="s">
        <v>863</v>
      </c>
      <c r="B171" s="144" t="s">
        <v>1647</v>
      </c>
      <c r="C171" s="144" t="s">
        <v>1648</v>
      </c>
      <c r="D171" s="144" t="s">
        <v>4</v>
      </c>
      <c r="P171" s="144" t="s">
        <v>862</v>
      </c>
      <c r="Q171" s="144" t="s">
        <v>1613</v>
      </c>
      <c r="R171" s="144" t="s">
        <v>1614</v>
      </c>
      <c r="S171" s="144" t="s">
        <v>741</v>
      </c>
    </row>
    <row r="172" spans="1:19">
      <c r="A172" s="144" t="s">
        <v>634</v>
      </c>
      <c r="B172" s="144" t="s">
        <v>1649</v>
      </c>
      <c r="C172" s="144" t="s">
        <v>1650</v>
      </c>
      <c r="D172" s="144" t="s">
        <v>4</v>
      </c>
      <c r="P172" s="91" t="s">
        <v>1247</v>
      </c>
      <c r="Q172" s="91" t="s">
        <v>1325</v>
      </c>
      <c r="R172" s="91" t="s">
        <v>1326</v>
      </c>
      <c r="S172" s="91" t="s">
        <v>1244</v>
      </c>
    </row>
    <row r="173" spans="1:19">
      <c r="A173" s="144" t="s">
        <v>1180</v>
      </c>
      <c r="B173" s="144" t="s">
        <v>2581</v>
      </c>
      <c r="C173" s="144" t="s">
        <v>2582</v>
      </c>
      <c r="D173" s="144" t="s">
        <v>741</v>
      </c>
      <c r="P173" s="144" t="s">
        <v>722</v>
      </c>
      <c r="Q173" s="144" t="s">
        <v>1615</v>
      </c>
      <c r="R173" s="144" t="s">
        <v>1616</v>
      </c>
      <c r="S173" s="144" t="s">
        <v>741</v>
      </c>
    </row>
    <row r="174" spans="1:19">
      <c r="A174" s="144" t="s">
        <v>864</v>
      </c>
      <c r="B174" s="144" t="s">
        <v>1470</v>
      </c>
      <c r="C174" s="144" t="s">
        <v>1651</v>
      </c>
      <c r="D174" s="144" t="s">
        <v>741</v>
      </c>
      <c r="P174" s="144" t="s">
        <v>2576</v>
      </c>
      <c r="Q174" s="144" t="s">
        <v>2577</v>
      </c>
      <c r="R174" s="144" t="s">
        <v>2578</v>
      </c>
      <c r="S174" s="144" t="s">
        <v>741</v>
      </c>
    </row>
    <row r="175" spans="1:19">
      <c r="A175" s="144" t="s">
        <v>1101</v>
      </c>
      <c r="B175" s="144" t="s">
        <v>1479</v>
      </c>
      <c r="C175" s="144" t="s">
        <v>1480</v>
      </c>
      <c r="D175" s="144" t="s">
        <v>741</v>
      </c>
      <c r="P175" s="144" t="s">
        <v>1175</v>
      </c>
      <c r="Q175" s="144" t="s">
        <v>1617</v>
      </c>
      <c r="R175" s="144" t="s">
        <v>1618</v>
      </c>
      <c r="S175" s="144" t="s">
        <v>741</v>
      </c>
    </row>
    <row r="176" spans="1:19">
      <c r="A176" s="144" t="s">
        <v>1222</v>
      </c>
      <c r="B176" s="144" t="s">
        <v>1652</v>
      </c>
      <c r="C176" s="144" t="s">
        <v>1653</v>
      </c>
      <c r="D176" s="144" t="s">
        <v>741</v>
      </c>
      <c r="P176" s="144" t="s">
        <v>220</v>
      </c>
      <c r="Q176" s="144" t="s">
        <v>353</v>
      </c>
      <c r="R176" s="144" t="s">
        <v>1619</v>
      </c>
      <c r="S176" s="144" t="s">
        <v>741</v>
      </c>
    </row>
    <row r="177" spans="1:19">
      <c r="A177" s="144" t="s">
        <v>2449</v>
      </c>
      <c r="B177" s="144" t="s">
        <v>1654</v>
      </c>
      <c r="C177" s="144" t="s">
        <v>1655</v>
      </c>
      <c r="D177" s="144" t="s">
        <v>741</v>
      </c>
      <c r="P177" s="144" t="s">
        <v>745</v>
      </c>
      <c r="Q177" s="144" t="s">
        <v>1620</v>
      </c>
      <c r="R177" s="144" t="s">
        <v>1565</v>
      </c>
      <c r="S177" s="144" t="s">
        <v>4</v>
      </c>
    </row>
    <row r="178" spans="1:19">
      <c r="A178" s="144" t="s">
        <v>2450</v>
      </c>
      <c r="B178" s="144" t="s">
        <v>2451</v>
      </c>
      <c r="C178" s="144" t="s">
        <v>1444</v>
      </c>
      <c r="D178" s="144" t="s">
        <v>741</v>
      </c>
      <c r="P178" s="144" t="s">
        <v>1100</v>
      </c>
      <c r="Q178" s="144" t="s">
        <v>1621</v>
      </c>
      <c r="R178" s="144" t="s">
        <v>1622</v>
      </c>
      <c r="S178" s="144" t="s">
        <v>741</v>
      </c>
    </row>
    <row r="179" spans="1:19">
      <c r="A179" s="144" t="s">
        <v>1102</v>
      </c>
      <c r="B179" s="144" t="s">
        <v>559</v>
      </c>
      <c r="C179" s="144" t="s">
        <v>1656</v>
      </c>
      <c r="D179" s="144" t="s">
        <v>741</v>
      </c>
      <c r="P179" s="144" t="s">
        <v>1176</v>
      </c>
      <c r="Q179" s="144" t="s">
        <v>1623</v>
      </c>
      <c r="R179" s="144" t="s">
        <v>1624</v>
      </c>
      <c r="S179" s="144" t="s">
        <v>741</v>
      </c>
    </row>
    <row r="180" spans="1:19">
      <c r="A180" s="144" t="s">
        <v>1223</v>
      </c>
      <c r="B180" s="144" t="s">
        <v>1460</v>
      </c>
      <c r="C180" s="144" t="s">
        <v>1657</v>
      </c>
      <c r="D180" s="144" t="s">
        <v>741</v>
      </c>
      <c r="P180" s="91" t="s">
        <v>1248</v>
      </c>
      <c r="Q180" s="91" t="s">
        <v>1327</v>
      </c>
      <c r="R180" s="91" t="s">
        <v>1328</v>
      </c>
      <c r="S180" s="91" t="s">
        <v>1244</v>
      </c>
    </row>
    <row r="181" spans="1:19">
      <c r="A181" s="144" t="s">
        <v>911</v>
      </c>
      <c r="B181" s="144" t="s">
        <v>1658</v>
      </c>
      <c r="C181" s="144" t="s">
        <v>1659</v>
      </c>
      <c r="D181" s="144" t="s">
        <v>741</v>
      </c>
      <c r="P181" s="91" t="s">
        <v>1249</v>
      </c>
      <c r="Q181" s="91" t="s">
        <v>1329</v>
      </c>
      <c r="R181" s="91" t="s">
        <v>1328</v>
      </c>
      <c r="S181" s="91" t="s">
        <v>1244</v>
      </c>
    </row>
    <row r="182" spans="1:19">
      <c r="A182" s="144" t="s">
        <v>1224</v>
      </c>
      <c r="B182" s="144" t="s">
        <v>1660</v>
      </c>
      <c r="C182" s="144" t="s">
        <v>1661</v>
      </c>
      <c r="D182" s="144" t="s">
        <v>741</v>
      </c>
      <c r="P182" s="91" t="s">
        <v>1250</v>
      </c>
      <c r="Q182" s="91" t="s">
        <v>1327</v>
      </c>
      <c r="R182" s="91" t="s">
        <v>1328</v>
      </c>
      <c r="S182" s="91" t="s">
        <v>1244</v>
      </c>
    </row>
    <row r="183" spans="1:19">
      <c r="A183" s="144" t="s">
        <v>2583</v>
      </c>
      <c r="B183" s="144" t="s">
        <v>2584</v>
      </c>
      <c r="C183" s="144" t="s">
        <v>2585</v>
      </c>
      <c r="D183" s="144" t="s">
        <v>741</v>
      </c>
      <c r="P183" s="91" t="s">
        <v>1251</v>
      </c>
      <c r="Q183" s="91" t="s">
        <v>1330</v>
      </c>
      <c r="R183" s="91" t="s">
        <v>1331</v>
      </c>
      <c r="S183" s="91" t="s">
        <v>1244</v>
      </c>
    </row>
    <row r="184" spans="1:19">
      <c r="A184" s="144" t="s">
        <v>771</v>
      </c>
      <c r="B184" s="144" t="s">
        <v>446</v>
      </c>
      <c r="C184" s="144" t="s">
        <v>1662</v>
      </c>
      <c r="D184" s="144" t="s">
        <v>741</v>
      </c>
      <c r="P184" s="91" t="s">
        <v>1252</v>
      </c>
      <c r="Q184" s="91" t="s">
        <v>1327</v>
      </c>
      <c r="R184" s="91" t="s">
        <v>1328</v>
      </c>
      <c r="S184" s="91" t="s">
        <v>1244</v>
      </c>
    </row>
    <row r="185" spans="1:19">
      <c r="A185" s="144" t="s">
        <v>247</v>
      </c>
      <c r="B185" s="144" t="s">
        <v>248</v>
      </c>
      <c r="C185" s="144" t="s">
        <v>1663</v>
      </c>
      <c r="D185" s="144" t="s">
        <v>741</v>
      </c>
      <c r="P185" s="91" t="s">
        <v>2168</v>
      </c>
      <c r="Q185" s="91" t="s">
        <v>2169</v>
      </c>
      <c r="R185" s="91" t="s">
        <v>2170</v>
      </c>
      <c r="S185" s="91" t="s">
        <v>1244</v>
      </c>
    </row>
    <row r="186" spans="1:19">
      <c r="A186" s="144" t="s">
        <v>251</v>
      </c>
      <c r="B186" s="144" t="s">
        <v>252</v>
      </c>
      <c r="C186" s="144" t="s">
        <v>1664</v>
      </c>
      <c r="D186" s="144" t="s">
        <v>741</v>
      </c>
      <c r="P186" s="144" t="s">
        <v>224</v>
      </c>
      <c r="Q186" s="144" t="s">
        <v>225</v>
      </c>
      <c r="R186" s="144" t="s">
        <v>1625</v>
      </c>
      <c r="S186" s="144" t="s">
        <v>741</v>
      </c>
    </row>
    <row r="187" spans="1:19">
      <c r="A187" s="144" t="s">
        <v>1103</v>
      </c>
      <c r="B187" s="144" t="s">
        <v>1665</v>
      </c>
      <c r="C187" s="144" t="s">
        <v>1666</v>
      </c>
      <c r="D187" s="144" t="s">
        <v>741</v>
      </c>
      <c r="P187" s="144" t="s">
        <v>632</v>
      </c>
      <c r="Q187" s="144" t="s">
        <v>1626</v>
      </c>
      <c r="R187" s="144" t="s">
        <v>1627</v>
      </c>
      <c r="S187" s="144" t="s">
        <v>741</v>
      </c>
    </row>
    <row r="188" spans="1:19">
      <c r="A188" s="144" t="s">
        <v>865</v>
      </c>
      <c r="B188" s="144" t="s">
        <v>1667</v>
      </c>
      <c r="C188" s="144" t="s">
        <v>1637</v>
      </c>
      <c r="D188" s="144" t="s">
        <v>741</v>
      </c>
      <c r="P188" s="144" t="s">
        <v>2448</v>
      </c>
      <c r="Q188" s="144" t="s">
        <v>2579</v>
      </c>
      <c r="R188" s="144" t="s">
        <v>2580</v>
      </c>
      <c r="S188" s="144" t="s">
        <v>741</v>
      </c>
    </row>
    <row r="189" spans="1:19">
      <c r="A189" s="144" t="s">
        <v>11</v>
      </c>
      <c r="B189" s="144" t="s">
        <v>197</v>
      </c>
      <c r="C189" s="144" t="s">
        <v>1668</v>
      </c>
      <c r="D189" s="144" t="s">
        <v>741</v>
      </c>
      <c r="P189" s="144" t="s">
        <v>633</v>
      </c>
      <c r="Q189" s="144" t="s">
        <v>1628</v>
      </c>
      <c r="R189" s="144" t="s">
        <v>1629</v>
      </c>
      <c r="S189" s="144" t="s">
        <v>4</v>
      </c>
    </row>
    <row r="190" spans="1:19">
      <c r="A190" s="144" t="s">
        <v>723</v>
      </c>
      <c r="B190" s="144" t="s">
        <v>161</v>
      </c>
      <c r="C190" s="144" t="s">
        <v>1461</v>
      </c>
      <c r="D190" s="144" t="s">
        <v>741</v>
      </c>
      <c r="P190" s="144" t="s">
        <v>10</v>
      </c>
      <c r="Q190" s="144" t="s">
        <v>193</v>
      </c>
      <c r="R190" s="144" t="s">
        <v>1630</v>
      </c>
      <c r="S190" s="144" t="s">
        <v>741</v>
      </c>
    </row>
    <row r="191" spans="1:19">
      <c r="A191" s="144" t="s">
        <v>1104</v>
      </c>
      <c r="B191" s="144" t="s">
        <v>241</v>
      </c>
      <c r="C191" s="144" t="s">
        <v>1669</v>
      </c>
      <c r="D191" s="144" t="s">
        <v>741</v>
      </c>
      <c r="P191" s="144" t="s">
        <v>1177</v>
      </c>
      <c r="Q191" s="144" t="s">
        <v>1631</v>
      </c>
      <c r="R191" s="144" t="s">
        <v>1632</v>
      </c>
      <c r="S191" s="144" t="s">
        <v>741</v>
      </c>
    </row>
    <row r="192" spans="1:19">
      <c r="A192" s="144" t="s">
        <v>724</v>
      </c>
      <c r="B192" s="144" t="s">
        <v>241</v>
      </c>
      <c r="C192" s="144" t="s">
        <v>1669</v>
      </c>
      <c r="D192" s="144" t="s">
        <v>4</v>
      </c>
      <c r="P192" s="144" t="s">
        <v>228</v>
      </c>
      <c r="Q192" s="144" t="s">
        <v>229</v>
      </c>
      <c r="R192" s="144" t="s">
        <v>1633</v>
      </c>
      <c r="S192" s="144" t="s">
        <v>741</v>
      </c>
    </row>
    <row r="193" spans="1:19">
      <c r="A193" s="144" t="s">
        <v>635</v>
      </c>
      <c r="B193" s="144" t="s">
        <v>1670</v>
      </c>
      <c r="C193" s="144" t="s">
        <v>1671</v>
      </c>
      <c r="D193" s="144" t="s">
        <v>4</v>
      </c>
      <c r="P193" s="144" t="s">
        <v>250</v>
      </c>
      <c r="Q193" s="144" t="s">
        <v>2381</v>
      </c>
      <c r="R193" s="144" t="s">
        <v>1634</v>
      </c>
      <c r="S193" s="144" t="s">
        <v>741</v>
      </c>
    </row>
    <row r="194" spans="1:19">
      <c r="A194" s="144" t="s">
        <v>1105</v>
      </c>
      <c r="B194" s="144" t="s">
        <v>1672</v>
      </c>
      <c r="C194" s="144" t="s">
        <v>1673</v>
      </c>
      <c r="D194" s="144" t="s">
        <v>741</v>
      </c>
      <c r="P194" s="91" t="s">
        <v>2171</v>
      </c>
      <c r="Q194" s="91" t="s">
        <v>2172</v>
      </c>
      <c r="R194" s="91" t="s">
        <v>2173</v>
      </c>
      <c r="S194" s="91" t="s">
        <v>1244</v>
      </c>
    </row>
    <row r="195" spans="1:19">
      <c r="A195" s="144" t="s">
        <v>2586</v>
      </c>
      <c r="B195" s="144" t="s">
        <v>2587</v>
      </c>
      <c r="C195" s="144" t="s">
        <v>2588</v>
      </c>
      <c r="D195" s="144" t="s">
        <v>4</v>
      </c>
      <c r="P195" s="144" t="s">
        <v>2121</v>
      </c>
      <c r="Q195" s="144" t="s">
        <v>1835</v>
      </c>
      <c r="R195" s="144" t="s">
        <v>1426</v>
      </c>
      <c r="S195" s="144" t="s">
        <v>741</v>
      </c>
    </row>
    <row r="196" spans="1:19">
      <c r="A196" s="144" t="s">
        <v>1106</v>
      </c>
      <c r="B196" s="144" t="s">
        <v>1674</v>
      </c>
      <c r="C196" s="144" t="s">
        <v>1675</v>
      </c>
      <c r="D196" s="144" t="s">
        <v>4</v>
      </c>
      <c r="P196" s="144" t="s">
        <v>232</v>
      </c>
      <c r="Q196" s="144" t="s">
        <v>233</v>
      </c>
      <c r="R196" s="144" t="s">
        <v>1635</v>
      </c>
      <c r="S196" s="144" t="s">
        <v>741</v>
      </c>
    </row>
    <row r="197" spans="1:19">
      <c r="A197" s="144" t="s">
        <v>725</v>
      </c>
      <c r="B197" s="144" t="s">
        <v>1676</v>
      </c>
      <c r="C197" s="144" t="s">
        <v>1677</v>
      </c>
      <c r="D197" s="144" t="s">
        <v>741</v>
      </c>
      <c r="P197" s="144" t="s">
        <v>2589</v>
      </c>
      <c r="Q197" s="144" t="s">
        <v>2590</v>
      </c>
      <c r="R197" s="144" t="s">
        <v>2591</v>
      </c>
      <c r="S197" s="144" t="s">
        <v>741</v>
      </c>
    </row>
    <row r="198" spans="1:19">
      <c r="A198" s="144" t="s">
        <v>2589</v>
      </c>
      <c r="B198" s="144" t="s">
        <v>2590</v>
      </c>
      <c r="C198" s="144" t="s">
        <v>2591</v>
      </c>
      <c r="D198" s="144" t="s">
        <v>741</v>
      </c>
      <c r="P198" s="144" t="s">
        <v>264</v>
      </c>
      <c r="Q198" s="144" t="s">
        <v>244</v>
      </c>
      <c r="R198" s="144" t="s">
        <v>1636</v>
      </c>
      <c r="S198" s="144" t="s">
        <v>741</v>
      </c>
    </row>
    <row r="199" spans="1:19">
      <c r="A199" s="144" t="s">
        <v>264</v>
      </c>
      <c r="B199" s="144" t="s">
        <v>244</v>
      </c>
      <c r="C199" s="144" t="s">
        <v>1636</v>
      </c>
      <c r="D199" s="144" t="s">
        <v>741</v>
      </c>
      <c r="P199" s="144" t="s">
        <v>2592</v>
      </c>
      <c r="Q199" s="144" t="s">
        <v>2593</v>
      </c>
      <c r="R199" s="144" t="s">
        <v>2594</v>
      </c>
      <c r="S199" s="144" t="s">
        <v>4</v>
      </c>
    </row>
    <row r="200" spans="1:19">
      <c r="A200" s="144" t="s">
        <v>2592</v>
      </c>
      <c r="B200" s="144" t="s">
        <v>2593</v>
      </c>
      <c r="C200" s="144" t="s">
        <v>2594</v>
      </c>
      <c r="D200" s="144" t="s">
        <v>4</v>
      </c>
      <c r="P200" s="144" t="s">
        <v>391</v>
      </c>
      <c r="Q200" s="144" t="s">
        <v>1440</v>
      </c>
      <c r="R200" s="144" t="s">
        <v>1637</v>
      </c>
      <c r="S200" s="144" t="s">
        <v>741</v>
      </c>
    </row>
    <row r="201" spans="1:19">
      <c r="A201" s="144" t="s">
        <v>1181</v>
      </c>
      <c r="B201" s="144" t="s">
        <v>201</v>
      </c>
      <c r="C201" s="144" t="s">
        <v>1678</v>
      </c>
      <c r="D201" s="144" t="s">
        <v>741</v>
      </c>
      <c r="P201" s="91" t="s">
        <v>2174</v>
      </c>
      <c r="Q201" s="91" t="s">
        <v>2169</v>
      </c>
      <c r="R201" s="91" t="s">
        <v>2175</v>
      </c>
      <c r="S201" s="91" t="s">
        <v>1244</v>
      </c>
    </row>
    <row r="202" spans="1:19">
      <c r="A202" s="144" t="s">
        <v>636</v>
      </c>
      <c r="B202" s="144" t="s">
        <v>425</v>
      </c>
      <c r="C202" s="144" t="s">
        <v>1588</v>
      </c>
      <c r="D202" s="144" t="s">
        <v>741</v>
      </c>
      <c r="P202" s="144" t="s">
        <v>770</v>
      </c>
      <c r="Q202" s="144" t="s">
        <v>237</v>
      </c>
      <c r="R202" s="144" t="s">
        <v>1638</v>
      </c>
      <c r="S202" s="144" t="s">
        <v>741</v>
      </c>
    </row>
    <row r="203" spans="1:19">
      <c r="A203" s="144" t="s">
        <v>267</v>
      </c>
      <c r="B203" s="144" t="s">
        <v>225</v>
      </c>
      <c r="C203" s="144" t="s">
        <v>1679</v>
      </c>
      <c r="D203" s="144" t="s">
        <v>741</v>
      </c>
      <c r="P203" s="144" t="s">
        <v>240</v>
      </c>
      <c r="Q203" s="144" t="s">
        <v>241</v>
      </c>
      <c r="R203" s="144" t="s">
        <v>1639</v>
      </c>
      <c r="S203" s="144" t="s">
        <v>741</v>
      </c>
    </row>
    <row r="204" spans="1:19">
      <c r="A204" s="144" t="s">
        <v>269</v>
      </c>
      <c r="B204" s="144" t="s">
        <v>270</v>
      </c>
      <c r="C204" s="144" t="s">
        <v>1389</v>
      </c>
      <c r="D204" s="144" t="s">
        <v>741</v>
      </c>
      <c r="P204" s="144" t="s">
        <v>243</v>
      </c>
      <c r="Q204" s="144" t="s">
        <v>244</v>
      </c>
      <c r="R204" s="144" t="s">
        <v>1500</v>
      </c>
      <c r="S204" s="144" t="s">
        <v>741</v>
      </c>
    </row>
    <row r="205" spans="1:19">
      <c r="A205" s="144" t="s">
        <v>637</v>
      </c>
      <c r="B205" s="144" t="s">
        <v>346</v>
      </c>
      <c r="C205" s="144" t="s">
        <v>1680</v>
      </c>
      <c r="D205" s="144" t="s">
        <v>741</v>
      </c>
      <c r="P205" s="144" t="s">
        <v>807</v>
      </c>
      <c r="Q205" s="144" t="s">
        <v>1640</v>
      </c>
      <c r="R205" s="144" t="s">
        <v>1596</v>
      </c>
      <c r="S205" s="144" t="s">
        <v>741</v>
      </c>
    </row>
    <row r="206" spans="1:19">
      <c r="A206" s="144" t="s">
        <v>866</v>
      </c>
      <c r="B206" s="144" t="s">
        <v>1681</v>
      </c>
      <c r="C206" s="144" t="s">
        <v>1682</v>
      </c>
      <c r="D206" s="144" t="s">
        <v>741</v>
      </c>
      <c r="P206" s="144" t="s">
        <v>808</v>
      </c>
      <c r="Q206" s="144" t="s">
        <v>1641</v>
      </c>
      <c r="R206" s="144" t="s">
        <v>1642</v>
      </c>
      <c r="S206" s="144" t="s">
        <v>741</v>
      </c>
    </row>
    <row r="207" spans="1:19">
      <c r="A207" s="144" t="s">
        <v>921</v>
      </c>
      <c r="B207" s="144" t="s">
        <v>1683</v>
      </c>
      <c r="C207" s="144" t="s">
        <v>1684</v>
      </c>
      <c r="D207" s="144" t="s">
        <v>741</v>
      </c>
      <c r="P207" s="144" t="s">
        <v>1178</v>
      </c>
      <c r="Q207" s="144" t="s">
        <v>1643</v>
      </c>
      <c r="R207" s="144" t="s">
        <v>1644</v>
      </c>
      <c r="S207" s="144" t="s">
        <v>741</v>
      </c>
    </row>
    <row r="208" spans="1:19">
      <c r="A208" s="144" t="s">
        <v>809</v>
      </c>
      <c r="B208" s="144" t="s">
        <v>1685</v>
      </c>
      <c r="C208" s="144" t="s">
        <v>1686</v>
      </c>
      <c r="D208" s="144" t="s">
        <v>741</v>
      </c>
      <c r="P208" s="91" t="s">
        <v>2423</v>
      </c>
      <c r="Q208" s="91" t="s">
        <v>2424</v>
      </c>
      <c r="R208" s="91" t="s">
        <v>2425</v>
      </c>
      <c r="S208" s="91" t="s">
        <v>707</v>
      </c>
    </row>
    <row r="209" spans="1:19">
      <c r="A209" s="144" t="s">
        <v>12</v>
      </c>
      <c r="B209" s="144" t="s">
        <v>1665</v>
      </c>
      <c r="C209" s="144" t="s">
        <v>1397</v>
      </c>
      <c r="D209" s="144" t="s">
        <v>741</v>
      </c>
      <c r="P209" s="144" t="s">
        <v>1179</v>
      </c>
      <c r="Q209" s="144" t="s">
        <v>1645</v>
      </c>
      <c r="R209" s="144" t="s">
        <v>1646</v>
      </c>
      <c r="S209" s="144" t="s">
        <v>741</v>
      </c>
    </row>
    <row r="210" spans="1:19">
      <c r="A210" s="144" t="s">
        <v>2455</v>
      </c>
      <c r="B210" s="144" t="s">
        <v>2456</v>
      </c>
      <c r="C210" s="144" t="s">
        <v>2457</v>
      </c>
      <c r="D210" s="144" t="s">
        <v>741</v>
      </c>
      <c r="P210" s="144" t="s">
        <v>863</v>
      </c>
      <c r="Q210" s="144" t="s">
        <v>1647</v>
      </c>
      <c r="R210" s="144" t="s">
        <v>1648</v>
      </c>
      <c r="S210" s="144" t="s">
        <v>4</v>
      </c>
    </row>
    <row r="211" spans="1:19">
      <c r="A211" s="144" t="s">
        <v>1078</v>
      </c>
      <c r="B211" s="144" t="s">
        <v>1687</v>
      </c>
      <c r="C211" s="144" t="s">
        <v>1688</v>
      </c>
      <c r="D211" s="144" t="s">
        <v>741</v>
      </c>
      <c r="P211" s="144" t="s">
        <v>634</v>
      </c>
      <c r="Q211" s="144" t="s">
        <v>1649</v>
      </c>
      <c r="R211" s="144" t="s">
        <v>1650</v>
      </c>
      <c r="S211" s="144" t="s">
        <v>4</v>
      </c>
    </row>
    <row r="212" spans="1:19">
      <c r="A212" s="144" t="s">
        <v>2458</v>
      </c>
      <c r="B212" s="144" t="s">
        <v>2595</v>
      </c>
      <c r="C212" s="144" t="s">
        <v>2596</v>
      </c>
      <c r="D212" s="144" t="s">
        <v>741</v>
      </c>
      <c r="P212" s="144" t="s">
        <v>1180</v>
      </c>
      <c r="Q212" s="144" t="s">
        <v>2581</v>
      </c>
      <c r="R212" s="144" t="s">
        <v>2582</v>
      </c>
      <c r="S212" s="144" t="s">
        <v>741</v>
      </c>
    </row>
    <row r="213" spans="1:19">
      <c r="A213" s="144" t="s">
        <v>726</v>
      </c>
      <c r="B213" s="144" t="s">
        <v>1595</v>
      </c>
      <c r="C213" s="144" t="s">
        <v>1691</v>
      </c>
      <c r="D213" s="144" t="s">
        <v>741</v>
      </c>
      <c r="P213" s="144" t="s">
        <v>864</v>
      </c>
      <c r="Q213" s="144" t="s">
        <v>1470</v>
      </c>
      <c r="R213" s="144" t="s">
        <v>1651</v>
      </c>
      <c r="S213" s="144" t="s">
        <v>741</v>
      </c>
    </row>
    <row r="214" spans="1:19">
      <c r="A214" s="144" t="s">
        <v>273</v>
      </c>
      <c r="B214" s="144" t="s">
        <v>274</v>
      </c>
      <c r="C214" s="144" t="s">
        <v>1524</v>
      </c>
      <c r="D214" s="144" t="s">
        <v>741</v>
      </c>
      <c r="P214" s="144" t="s">
        <v>1101</v>
      </c>
      <c r="Q214" s="144" t="s">
        <v>1479</v>
      </c>
      <c r="R214" s="144" t="s">
        <v>1480</v>
      </c>
      <c r="S214" s="144" t="s">
        <v>741</v>
      </c>
    </row>
    <row r="215" spans="1:19">
      <c r="A215" s="144" t="s">
        <v>2382</v>
      </c>
      <c r="B215" s="144" t="s">
        <v>353</v>
      </c>
      <c r="C215" s="144" t="s">
        <v>1692</v>
      </c>
      <c r="D215" s="144" t="s">
        <v>741</v>
      </c>
      <c r="P215" s="144" t="s">
        <v>1222</v>
      </c>
      <c r="Q215" s="144" t="s">
        <v>1652</v>
      </c>
      <c r="R215" s="144" t="s">
        <v>1653</v>
      </c>
      <c r="S215" s="144" t="s">
        <v>741</v>
      </c>
    </row>
    <row r="216" spans="1:19">
      <c r="A216" s="144" t="s">
        <v>235</v>
      </c>
      <c r="B216" s="144" t="s">
        <v>1693</v>
      </c>
      <c r="C216" s="144" t="s">
        <v>1694</v>
      </c>
      <c r="D216" s="144" t="s">
        <v>741</v>
      </c>
      <c r="P216" s="144" t="s">
        <v>2449</v>
      </c>
      <c r="Q216" s="144" t="s">
        <v>1654</v>
      </c>
      <c r="R216" s="144" t="s">
        <v>1655</v>
      </c>
      <c r="S216" s="144" t="s">
        <v>741</v>
      </c>
    </row>
    <row r="217" spans="1:19">
      <c r="A217" s="144" t="s">
        <v>810</v>
      </c>
      <c r="B217" s="144" t="s">
        <v>1695</v>
      </c>
      <c r="C217" s="144" t="s">
        <v>1696</v>
      </c>
      <c r="D217" s="144" t="s">
        <v>741</v>
      </c>
      <c r="P217" s="144" t="s">
        <v>2450</v>
      </c>
      <c r="Q217" s="144" t="s">
        <v>2451</v>
      </c>
      <c r="R217" s="144" t="s">
        <v>1444</v>
      </c>
      <c r="S217" s="144" t="s">
        <v>741</v>
      </c>
    </row>
    <row r="218" spans="1:19">
      <c r="A218" s="144" t="s">
        <v>638</v>
      </c>
      <c r="B218" s="144" t="s">
        <v>1697</v>
      </c>
      <c r="C218" s="144" t="s">
        <v>1698</v>
      </c>
      <c r="D218" s="144" t="s">
        <v>741</v>
      </c>
      <c r="P218" s="144" t="s">
        <v>1102</v>
      </c>
      <c r="Q218" s="144" t="s">
        <v>559</v>
      </c>
      <c r="R218" s="144" t="s">
        <v>1656</v>
      </c>
      <c r="S218" s="144" t="s">
        <v>741</v>
      </c>
    </row>
    <row r="219" spans="1:19">
      <c r="A219" s="144" t="s">
        <v>922</v>
      </c>
      <c r="B219" s="144" t="s">
        <v>1699</v>
      </c>
      <c r="C219" s="144" t="s">
        <v>1700</v>
      </c>
      <c r="D219" s="144" t="s">
        <v>741</v>
      </c>
      <c r="P219" s="144" t="s">
        <v>1223</v>
      </c>
      <c r="Q219" s="144" t="s">
        <v>1460</v>
      </c>
      <c r="R219" s="144" t="s">
        <v>1657</v>
      </c>
      <c r="S219" s="144" t="s">
        <v>741</v>
      </c>
    </row>
    <row r="220" spans="1:19">
      <c r="A220" s="144" t="s">
        <v>811</v>
      </c>
      <c r="B220" s="144" t="s">
        <v>410</v>
      </c>
      <c r="C220" s="144" t="s">
        <v>1701</v>
      </c>
      <c r="D220" s="144" t="s">
        <v>741</v>
      </c>
      <c r="P220" s="144" t="s">
        <v>911</v>
      </c>
      <c r="Q220" s="144" t="s">
        <v>1658</v>
      </c>
      <c r="R220" s="144" t="s">
        <v>1659</v>
      </c>
      <c r="S220" s="144" t="s">
        <v>741</v>
      </c>
    </row>
    <row r="221" spans="1:19">
      <c r="A221" s="144" t="s">
        <v>772</v>
      </c>
      <c r="B221" s="144" t="s">
        <v>1702</v>
      </c>
      <c r="C221" s="144" t="s">
        <v>1662</v>
      </c>
      <c r="D221" s="144" t="s">
        <v>741</v>
      </c>
      <c r="P221" s="144" t="s">
        <v>1224</v>
      </c>
      <c r="Q221" s="144" t="s">
        <v>1660</v>
      </c>
      <c r="R221" s="144" t="s">
        <v>1661</v>
      </c>
      <c r="S221" s="144" t="s">
        <v>741</v>
      </c>
    </row>
    <row r="222" spans="1:19">
      <c r="A222" s="144" t="s">
        <v>812</v>
      </c>
      <c r="B222" s="144" t="s">
        <v>353</v>
      </c>
      <c r="C222" s="144" t="s">
        <v>1703</v>
      </c>
      <c r="D222" s="144" t="s">
        <v>741</v>
      </c>
      <c r="P222" s="144" t="s">
        <v>2583</v>
      </c>
      <c r="Q222" s="144" t="s">
        <v>2584</v>
      </c>
      <c r="R222" s="144" t="s">
        <v>2585</v>
      </c>
      <c r="S222" s="144" t="s">
        <v>741</v>
      </c>
    </row>
    <row r="223" spans="1:19">
      <c r="A223" s="144" t="s">
        <v>1107</v>
      </c>
      <c r="B223" s="144" t="s">
        <v>1704</v>
      </c>
      <c r="C223" s="144" t="s">
        <v>1705</v>
      </c>
      <c r="D223" s="144" t="s">
        <v>741</v>
      </c>
      <c r="P223" s="144" t="s">
        <v>771</v>
      </c>
      <c r="Q223" s="144" t="s">
        <v>446</v>
      </c>
      <c r="R223" s="144" t="s">
        <v>1662</v>
      </c>
      <c r="S223" s="144" t="s">
        <v>741</v>
      </c>
    </row>
    <row r="224" spans="1:19">
      <c r="A224" s="144" t="s">
        <v>13</v>
      </c>
      <c r="B224" s="144" t="s">
        <v>1468</v>
      </c>
      <c r="C224" s="144" t="s">
        <v>1706</v>
      </c>
      <c r="D224" s="144" t="s">
        <v>741</v>
      </c>
      <c r="P224" s="144" t="s">
        <v>247</v>
      </c>
      <c r="Q224" s="144" t="s">
        <v>248</v>
      </c>
      <c r="R224" s="144" t="s">
        <v>1663</v>
      </c>
      <c r="S224" s="144" t="s">
        <v>741</v>
      </c>
    </row>
    <row r="225" spans="1:19">
      <c r="A225" s="144" t="s">
        <v>2383</v>
      </c>
      <c r="B225" s="144" t="s">
        <v>2384</v>
      </c>
      <c r="C225" s="144" t="s">
        <v>2385</v>
      </c>
      <c r="D225" s="144" t="s">
        <v>741</v>
      </c>
      <c r="P225" s="144" t="s">
        <v>251</v>
      </c>
      <c r="Q225" s="144" t="s">
        <v>252</v>
      </c>
      <c r="R225" s="144" t="s">
        <v>1664</v>
      </c>
      <c r="S225" s="144" t="s">
        <v>741</v>
      </c>
    </row>
    <row r="226" spans="1:19">
      <c r="A226" s="144" t="s">
        <v>639</v>
      </c>
      <c r="B226" s="144" t="s">
        <v>1707</v>
      </c>
      <c r="C226" s="144" t="s">
        <v>1708</v>
      </c>
      <c r="D226" s="144" t="s">
        <v>741</v>
      </c>
      <c r="P226" s="144" t="s">
        <v>1103</v>
      </c>
      <c r="Q226" s="144" t="s">
        <v>1665</v>
      </c>
      <c r="R226" s="144" t="s">
        <v>1666</v>
      </c>
      <c r="S226" s="144" t="s">
        <v>741</v>
      </c>
    </row>
    <row r="227" spans="1:19">
      <c r="A227" s="144" t="s">
        <v>1225</v>
      </c>
      <c r="B227" s="144" t="s">
        <v>1709</v>
      </c>
      <c r="C227" s="144" t="s">
        <v>1710</v>
      </c>
      <c r="D227" s="144" t="s">
        <v>741</v>
      </c>
      <c r="P227" s="144" t="s">
        <v>865</v>
      </c>
      <c r="Q227" s="144" t="s">
        <v>1667</v>
      </c>
      <c r="R227" s="144" t="s">
        <v>1637</v>
      </c>
      <c r="S227" s="144" t="s">
        <v>741</v>
      </c>
    </row>
    <row r="228" spans="1:19">
      <c r="A228" s="144" t="s">
        <v>279</v>
      </c>
      <c r="B228" s="144" t="s">
        <v>280</v>
      </c>
      <c r="C228" s="144" t="s">
        <v>1711</v>
      </c>
      <c r="D228" s="144" t="s">
        <v>741</v>
      </c>
      <c r="P228" s="144" t="s">
        <v>11</v>
      </c>
      <c r="Q228" s="144" t="s">
        <v>197</v>
      </c>
      <c r="R228" s="144" t="s">
        <v>1668</v>
      </c>
      <c r="S228" s="144" t="s">
        <v>741</v>
      </c>
    </row>
    <row r="229" spans="1:19">
      <c r="A229" s="144" t="s">
        <v>282</v>
      </c>
      <c r="B229" s="144" t="s">
        <v>1712</v>
      </c>
      <c r="C229" s="144" t="s">
        <v>1713</v>
      </c>
      <c r="D229" s="144" t="s">
        <v>741</v>
      </c>
      <c r="P229" s="91" t="s">
        <v>2176</v>
      </c>
      <c r="Q229" s="91" t="s">
        <v>1367</v>
      </c>
      <c r="R229" s="91" t="s">
        <v>2177</v>
      </c>
      <c r="S229" s="91" t="s">
        <v>1244</v>
      </c>
    </row>
    <row r="230" spans="1:19">
      <c r="A230" s="144" t="s">
        <v>640</v>
      </c>
      <c r="B230" s="144" t="s">
        <v>237</v>
      </c>
      <c r="C230" s="144" t="s">
        <v>1714</v>
      </c>
      <c r="D230" s="144" t="s">
        <v>741</v>
      </c>
      <c r="P230" s="91" t="s">
        <v>2452</v>
      </c>
      <c r="Q230" s="91" t="s">
        <v>2453</v>
      </c>
      <c r="R230" s="91" t="s">
        <v>2454</v>
      </c>
      <c r="S230" s="91" t="s">
        <v>1244</v>
      </c>
    </row>
    <row r="231" spans="1:19">
      <c r="A231" s="144" t="s">
        <v>2122</v>
      </c>
      <c r="B231" s="144" t="s">
        <v>2123</v>
      </c>
      <c r="C231" s="144" t="s">
        <v>2124</v>
      </c>
      <c r="D231" s="144" t="s">
        <v>741</v>
      </c>
      <c r="P231" s="144" t="s">
        <v>723</v>
      </c>
      <c r="Q231" s="144" t="s">
        <v>161</v>
      </c>
      <c r="R231" s="144" t="s">
        <v>1461</v>
      </c>
      <c r="S231" s="144" t="s">
        <v>741</v>
      </c>
    </row>
    <row r="232" spans="1:19">
      <c r="A232" s="144" t="s">
        <v>14</v>
      </c>
      <c r="B232" s="144" t="s">
        <v>1715</v>
      </c>
      <c r="C232" s="144" t="s">
        <v>1716</v>
      </c>
      <c r="D232" s="144" t="s">
        <v>741</v>
      </c>
      <c r="P232" s="144" t="s">
        <v>1104</v>
      </c>
      <c r="Q232" s="144" t="s">
        <v>241</v>
      </c>
      <c r="R232" s="144" t="s">
        <v>1669</v>
      </c>
      <c r="S232" s="144" t="s">
        <v>741</v>
      </c>
    </row>
    <row r="233" spans="1:19">
      <c r="A233" s="144" t="s">
        <v>641</v>
      </c>
      <c r="B233" s="144" t="s">
        <v>1717</v>
      </c>
      <c r="C233" s="144" t="s">
        <v>1718</v>
      </c>
      <c r="D233" s="144" t="s">
        <v>4</v>
      </c>
      <c r="P233" s="144" t="s">
        <v>724</v>
      </c>
      <c r="Q233" s="144" t="s">
        <v>241</v>
      </c>
      <c r="R233" s="144" t="s">
        <v>1669</v>
      </c>
      <c r="S233" s="144" t="s">
        <v>4</v>
      </c>
    </row>
    <row r="234" spans="1:19">
      <c r="A234" s="144" t="s">
        <v>813</v>
      </c>
      <c r="B234" s="144" t="s">
        <v>519</v>
      </c>
      <c r="C234" s="144" t="s">
        <v>1719</v>
      </c>
      <c r="D234" s="144" t="s">
        <v>741</v>
      </c>
      <c r="P234" s="91" t="s">
        <v>1253</v>
      </c>
      <c r="Q234" s="91" t="s">
        <v>1332</v>
      </c>
      <c r="R234" s="91" t="s">
        <v>1333</v>
      </c>
      <c r="S234" s="91" t="s">
        <v>1244</v>
      </c>
    </row>
    <row r="235" spans="1:19">
      <c r="A235" s="144" t="s">
        <v>814</v>
      </c>
      <c r="B235" s="144" t="s">
        <v>1720</v>
      </c>
      <c r="C235" s="144" t="s">
        <v>1721</v>
      </c>
      <c r="D235" s="144" t="s">
        <v>741</v>
      </c>
      <c r="P235" s="144" t="s">
        <v>635</v>
      </c>
      <c r="Q235" s="144" t="s">
        <v>1670</v>
      </c>
      <c r="R235" s="144" t="s">
        <v>1671</v>
      </c>
      <c r="S235" s="144" t="s">
        <v>4</v>
      </c>
    </row>
    <row r="236" spans="1:19">
      <c r="A236" s="144" t="s">
        <v>912</v>
      </c>
      <c r="B236" s="144" t="s">
        <v>1722</v>
      </c>
      <c r="C236" s="144" t="s">
        <v>1723</v>
      </c>
      <c r="D236" s="144" t="s">
        <v>741</v>
      </c>
      <c r="P236" s="144" t="s">
        <v>1105</v>
      </c>
      <c r="Q236" s="144" t="s">
        <v>1672</v>
      </c>
      <c r="R236" s="144" t="s">
        <v>1673</v>
      </c>
      <c r="S236" s="144" t="s">
        <v>741</v>
      </c>
    </row>
    <row r="237" spans="1:19">
      <c r="A237" s="144" t="s">
        <v>1108</v>
      </c>
      <c r="B237" s="144" t="s">
        <v>1460</v>
      </c>
      <c r="C237" s="144" t="s">
        <v>1724</v>
      </c>
      <c r="D237" s="144" t="s">
        <v>741</v>
      </c>
      <c r="P237" s="91" t="s">
        <v>2178</v>
      </c>
      <c r="Q237" s="91" t="s">
        <v>2179</v>
      </c>
      <c r="R237" s="91" t="s">
        <v>2180</v>
      </c>
      <c r="S237" s="91" t="s">
        <v>1244</v>
      </c>
    </row>
    <row r="238" spans="1:19">
      <c r="A238" s="144" t="s">
        <v>2459</v>
      </c>
      <c r="B238" s="144" t="s">
        <v>2460</v>
      </c>
      <c r="C238" s="144" t="s">
        <v>2461</v>
      </c>
      <c r="D238" s="144" t="s">
        <v>4</v>
      </c>
      <c r="P238" s="144" t="s">
        <v>2586</v>
      </c>
      <c r="Q238" s="144" t="s">
        <v>2587</v>
      </c>
      <c r="R238" s="144" t="s">
        <v>2588</v>
      </c>
      <c r="S238" s="144" t="s">
        <v>4</v>
      </c>
    </row>
    <row r="239" spans="1:19">
      <c r="A239" s="144" t="s">
        <v>642</v>
      </c>
      <c r="B239" s="144" t="s">
        <v>280</v>
      </c>
      <c r="C239" s="144" t="s">
        <v>1725</v>
      </c>
      <c r="D239" s="144" t="s">
        <v>741</v>
      </c>
      <c r="P239" s="144" t="s">
        <v>1106</v>
      </c>
      <c r="Q239" s="144" t="s">
        <v>1674</v>
      </c>
      <c r="R239" s="144" t="s">
        <v>1675</v>
      </c>
      <c r="S239" s="144" t="s">
        <v>4</v>
      </c>
    </row>
    <row r="240" spans="1:19">
      <c r="A240" s="144" t="s">
        <v>815</v>
      </c>
      <c r="B240" s="144" t="s">
        <v>425</v>
      </c>
      <c r="C240" s="144" t="s">
        <v>1726</v>
      </c>
      <c r="D240" s="144" t="s">
        <v>741</v>
      </c>
      <c r="P240" s="144" t="s">
        <v>725</v>
      </c>
      <c r="Q240" s="144" t="s">
        <v>1676</v>
      </c>
      <c r="R240" s="144" t="s">
        <v>1677</v>
      </c>
      <c r="S240" s="144" t="s">
        <v>741</v>
      </c>
    </row>
    <row r="241" spans="1:19">
      <c r="A241" s="144" t="s">
        <v>1182</v>
      </c>
      <c r="B241" s="144" t="s">
        <v>1727</v>
      </c>
      <c r="C241" s="144" t="s">
        <v>1728</v>
      </c>
      <c r="D241" s="144" t="s">
        <v>741</v>
      </c>
      <c r="P241" s="144" t="s">
        <v>1181</v>
      </c>
      <c r="Q241" s="144" t="s">
        <v>201</v>
      </c>
      <c r="R241" s="144" t="s">
        <v>1678</v>
      </c>
      <c r="S241" s="144" t="s">
        <v>741</v>
      </c>
    </row>
    <row r="242" spans="1:19">
      <c r="A242" s="144" t="s">
        <v>816</v>
      </c>
      <c r="B242" s="144" t="s">
        <v>1729</v>
      </c>
      <c r="C242" s="144" t="s">
        <v>1730</v>
      </c>
      <c r="D242" s="144" t="s">
        <v>741</v>
      </c>
      <c r="P242" s="144" t="s">
        <v>636</v>
      </c>
      <c r="Q242" s="144" t="s">
        <v>425</v>
      </c>
      <c r="R242" s="144" t="s">
        <v>1588</v>
      </c>
      <c r="S242" s="144" t="s">
        <v>741</v>
      </c>
    </row>
    <row r="243" spans="1:19">
      <c r="A243" s="144" t="s">
        <v>773</v>
      </c>
      <c r="B243" s="144" t="s">
        <v>454</v>
      </c>
      <c r="C243" s="144" t="s">
        <v>1731</v>
      </c>
      <c r="D243" s="144" t="s">
        <v>741</v>
      </c>
      <c r="P243" s="144" t="s">
        <v>267</v>
      </c>
      <c r="Q243" s="144" t="s">
        <v>225</v>
      </c>
      <c r="R243" s="144" t="s">
        <v>1679</v>
      </c>
      <c r="S243" s="144" t="s">
        <v>741</v>
      </c>
    </row>
    <row r="244" spans="1:19">
      <c r="A244" s="144" t="s">
        <v>1183</v>
      </c>
      <c r="B244" s="144" t="s">
        <v>1626</v>
      </c>
      <c r="C244" s="144" t="s">
        <v>1732</v>
      </c>
      <c r="D244" s="144" t="s">
        <v>741</v>
      </c>
      <c r="P244" s="144" t="s">
        <v>269</v>
      </c>
      <c r="Q244" s="144" t="s">
        <v>270</v>
      </c>
      <c r="R244" s="144" t="s">
        <v>1389</v>
      </c>
      <c r="S244" s="144" t="s">
        <v>741</v>
      </c>
    </row>
    <row r="245" spans="1:19">
      <c r="A245" s="144" t="s">
        <v>867</v>
      </c>
      <c r="B245" s="144" t="s">
        <v>1733</v>
      </c>
      <c r="C245" s="144" t="s">
        <v>1734</v>
      </c>
      <c r="D245" s="144" t="s">
        <v>741</v>
      </c>
      <c r="P245" s="144" t="s">
        <v>637</v>
      </c>
      <c r="Q245" s="144" t="s">
        <v>346</v>
      </c>
      <c r="R245" s="144" t="s">
        <v>1680</v>
      </c>
      <c r="S245" s="144" t="s">
        <v>741</v>
      </c>
    </row>
    <row r="246" spans="1:19">
      <c r="A246" s="144" t="s">
        <v>727</v>
      </c>
      <c r="B246" s="144" t="s">
        <v>1735</v>
      </c>
      <c r="C246" s="144" t="s">
        <v>1736</v>
      </c>
      <c r="D246" s="144" t="s">
        <v>741</v>
      </c>
      <c r="P246" s="144" t="s">
        <v>866</v>
      </c>
      <c r="Q246" s="144" t="s">
        <v>1681</v>
      </c>
      <c r="R246" s="144" t="s">
        <v>1682</v>
      </c>
      <c r="S246" s="144" t="s">
        <v>741</v>
      </c>
    </row>
    <row r="247" spans="1:19">
      <c r="A247" s="144" t="s">
        <v>1109</v>
      </c>
      <c r="B247" s="144" t="s">
        <v>169</v>
      </c>
      <c r="C247" s="144" t="s">
        <v>1644</v>
      </c>
      <c r="D247" s="144" t="s">
        <v>741</v>
      </c>
      <c r="P247" s="144" t="s">
        <v>921</v>
      </c>
      <c r="Q247" s="144" t="s">
        <v>1683</v>
      </c>
      <c r="R247" s="144" t="s">
        <v>1684</v>
      </c>
      <c r="S247" s="144" t="s">
        <v>741</v>
      </c>
    </row>
    <row r="248" spans="1:19">
      <c r="A248" s="144" t="s">
        <v>868</v>
      </c>
      <c r="B248" s="144" t="s">
        <v>1527</v>
      </c>
      <c r="C248" s="144" t="s">
        <v>1737</v>
      </c>
      <c r="D248" s="144" t="s">
        <v>741</v>
      </c>
      <c r="P248" s="144" t="s">
        <v>809</v>
      </c>
      <c r="Q248" s="144" t="s">
        <v>1685</v>
      </c>
      <c r="R248" s="144" t="s">
        <v>1686</v>
      </c>
      <c r="S248" s="144" t="s">
        <v>741</v>
      </c>
    </row>
    <row r="249" spans="1:19">
      <c r="A249" s="144" t="s">
        <v>290</v>
      </c>
      <c r="B249" s="144" t="s">
        <v>291</v>
      </c>
      <c r="C249" s="144" t="s">
        <v>2125</v>
      </c>
      <c r="D249" s="144" t="s">
        <v>741</v>
      </c>
      <c r="P249" s="144" t="s">
        <v>12</v>
      </c>
      <c r="Q249" s="144" t="s">
        <v>1665</v>
      </c>
      <c r="R249" s="144" t="s">
        <v>1397</v>
      </c>
      <c r="S249" s="144" t="s">
        <v>741</v>
      </c>
    </row>
    <row r="250" spans="1:19">
      <c r="A250" s="144" t="s">
        <v>817</v>
      </c>
      <c r="B250" s="144" t="s">
        <v>1446</v>
      </c>
      <c r="C250" s="144" t="s">
        <v>1738</v>
      </c>
      <c r="D250" s="144" t="s">
        <v>741</v>
      </c>
      <c r="P250" s="91" t="s">
        <v>2181</v>
      </c>
      <c r="Q250" s="91" t="s">
        <v>1359</v>
      </c>
      <c r="R250" s="91" t="s">
        <v>2182</v>
      </c>
      <c r="S250" s="91" t="s">
        <v>1244</v>
      </c>
    </row>
    <row r="251" spans="1:19">
      <c r="A251" s="144" t="s">
        <v>211</v>
      </c>
      <c r="B251" s="144" t="s">
        <v>439</v>
      </c>
      <c r="C251" s="144" t="s">
        <v>1526</v>
      </c>
      <c r="D251" s="144" t="s">
        <v>741</v>
      </c>
      <c r="P251" s="144" t="s">
        <v>2455</v>
      </c>
      <c r="Q251" s="144" t="s">
        <v>2456</v>
      </c>
      <c r="R251" s="144" t="s">
        <v>2457</v>
      </c>
      <c r="S251" s="144" t="s">
        <v>741</v>
      </c>
    </row>
    <row r="252" spans="1:19">
      <c r="A252" s="144" t="s">
        <v>297</v>
      </c>
      <c r="B252" s="144" t="s">
        <v>298</v>
      </c>
      <c r="C252" s="144" t="s">
        <v>1739</v>
      </c>
      <c r="D252" s="144" t="s">
        <v>741</v>
      </c>
      <c r="P252" s="144" t="s">
        <v>1078</v>
      </c>
      <c r="Q252" s="144" t="s">
        <v>1687</v>
      </c>
      <c r="R252" s="144" t="s">
        <v>1688</v>
      </c>
      <c r="S252" s="144" t="s">
        <v>741</v>
      </c>
    </row>
    <row r="253" spans="1:19">
      <c r="A253" s="144" t="s">
        <v>301</v>
      </c>
      <c r="B253" s="144" t="s">
        <v>1481</v>
      </c>
      <c r="C253" s="144" t="s">
        <v>1439</v>
      </c>
      <c r="D253" s="144" t="s">
        <v>741</v>
      </c>
      <c r="P253" s="91" t="s">
        <v>1254</v>
      </c>
      <c r="Q253" s="91" t="s">
        <v>1334</v>
      </c>
      <c r="R253" s="91" t="s">
        <v>1382</v>
      </c>
      <c r="S253" s="91" t="s">
        <v>1244</v>
      </c>
    </row>
    <row r="254" spans="1:19">
      <c r="A254" s="144" t="s">
        <v>2597</v>
      </c>
      <c r="B254" s="144" t="s">
        <v>2598</v>
      </c>
      <c r="C254" s="144" t="s">
        <v>2599</v>
      </c>
      <c r="D254" s="144" t="s">
        <v>741</v>
      </c>
      <c r="P254" s="91" t="s">
        <v>1255</v>
      </c>
      <c r="Q254" s="91" t="s">
        <v>1334</v>
      </c>
      <c r="R254" s="91" t="s">
        <v>1335</v>
      </c>
      <c r="S254" s="91" t="s">
        <v>1244</v>
      </c>
    </row>
    <row r="255" spans="1:19">
      <c r="A255" s="144" t="s">
        <v>305</v>
      </c>
      <c r="B255" s="144" t="s">
        <v>1740</v>
      </c>
      <c r="C255" s="144" t="s">
        <v>1502</v>
      </c>
      <c r="D255" s="144" t="s">
        <v>741</v>
      </c>
      <c r="P255" s="144" t="s">
        <v>2458</v>
      </c>
      <c r="Q255" s="144" t="s">
        <v>2595</v>
      </c>
      <c r="R255" s="144" t="s">
        <v>2596</v>
      </c>
      <c r="S255" s="144" t="s">
        <v>741</v>
      </c>
    </row>
    <row r="256" spans="1:19">
      <c r="A256" s="144" t="s">
        <v>308</v>
      </c>
      <c r="B256" s="144" t="s">
        <v>309</v>
      </c>
      <c r="C256" s="144" t="s">
        <v>1741</v>
      </c>
      <c r="D256" s="144" t="s">
        <v>741</v>
      </c>
      <c r="P256" s="144" t="s">
        <v>726</v>
      </c>
      <c r="Q256" s="144" t="s">
        <v>1595</v>
      </c>
      <c r="R256" s="144" t="s">
        <v>1691</v>
      </c>
      <c r="S256" s="144" t="s">
        <v>741</v>
      </c>
    </row>
    <row r="257" spans="1:19">
      <c r="A257" s="144" t="s">
        <v>643</v>
      </c>
      <c r="B257" s="144" t="s">
        <v>313</v>
      </c>
      <c r="C257" s="144" t="s">
        <v>1714</v>
      </c>
      <c r="D257" s="144" t="s">
        <v>741</v>
      </c>
      <c r="P257" s="144" t="s">
        <v>273</v>
      </c>
      <c r="Q257" s="144" t="s">
        <v>274</v>
      </c>
      <c r="R257" s="144" t="s">
        <v>1524</v>
      </c>
      <c r="S257" s="144" t="s">
        <v>741</v>
      </c>
    </row>
    <row r="258" spans="1:19">
      <c r="A258" s="144" t="s">
        <v>316</v>
      </c>
      <c r="B258" s="144" t="s">
        <v>317</v>
      </c>
      <c r="C258" s="144" t="s">
        <v>1742</v>
      </c>
      <c r="D258" s="144" t="s">
        <v>741</v>
      </c>
      <c r="P258" s="144" t="s">
        <v>2382</v>
      </c>
      <c r="Q258" s="144" t="s">
        <v>353</v>
      </c>
      <c r="R258" s="144" t="s">
        <v>1692</v>
      </c>
      <c r="S258" s="144" t="s">
        <v>741</v>
      </c>
    </row>
    <row r="259" spans="1:19">
      <c r="A259" s="144" t="s">
        <v>818</v>
      </c>
      <c r="B259" s="144" t="s">
        <v>1743</v>
      </c>
      <c r="C259" s="144" t="s">
        <v>1744</v>
      </c>
      <c r="D259" s="144" t="s">
        <v>741</v>
      </c>
      <c r="P259" s="144" t="s">
        <v>235</v>
      </c>
      <c r="Q259" s="144" t="s">
        <v>1693</v>
      </c>
      <c r="R259" s="144" t="s">
        <v>1694</v>
      </c>
      <c r="S259" s="144" t="s">
        <v>741</v>
      </c>
    </row>
    <row r="260" spans="1:19">
      <c r="A260" s="144" t="s">
        <v>644</v>
      </c>
      <c r="B260" s="144" t="s">
        <v>1527</v>
      </c>
      <c r="C260" s="144" t="s">
        <v>1745</v>
      </c>
      <c r="D260" s="144" t="s">
        <v>741</v>
      </c>
      <c r="P260" s="144" t="s">
        <v>810</v>
      </c>
      <c r="Q260" s="144" t="s">
        <v>1695</v>
      </c>
      <c r="R260" s="144" t="s">
        <v>1696</v>
      </c>
      <c r="S260" s="144" t="s">
        <v>741</v>
      </c>
    </row>
    <row r="261" spans="1:19">
      <c r="A261" s="144" t="s">
        <v>191</v>
      </c>
      <c r="B261" s="144" t="s">
        <v>1746</v>
      </c>
      <c r="C261" s="144" t="s">
        <v>1747</v>
      </c>
      <c r="D261" s="144" t="s">
        <v>741</v>
      </c>
      <c r="P261" s="144" t="s">
        <v>638</v>
      </c>
      <c r="Q261" s="144" t="s">
        <v>1697</v>
      </c>
      <c r="R261" s="144" t="s">
        <v>1698</v>
      </c>
      <c r="S261" s="144" t="s">
        <v>741</v>
      </c>
    </row>
    <row r="262" spans="1:19">
      <c r="A262" s="144" t="s">
        <v>774</v>
      </c>
      <c r="B262" s="144" t="s">
        <v>1748</v>
      </c>
      <c r="C262" s="144" t="s">
        <v>1749</v>
      </c>
      <c r="D262" s="144" t="s">
        <v>741</v>
      </c>
      <c r="P262" s="144" t="s">
        <v>922</v>
      </c>
      <c r="Q262" s="144" t="s">
        <v>1699</v>
      </c>
      <c r="R262" s="144" t="s">
        <v>1700</v>
      </c>
      <c r="S262" s="144" t="s">
        <v>741</v>
      </c>
    </row>
    <row r="263" spans="1:19">
      <c r="A263" s="144" t="s">
        <v>2600</v>
      </c>
      <c r="B263" s="144" t="s">
        <v>2601</v>
      </c>
      <c r="C263" s="144" t="s">
        <v>2602</v>
      </c>
      <c r="D263" s="144" t="s">
        <v>741</v>
      </c>
      <c r="P263" s="144" t="s">
        <v>811</v>
      </c>
      <c r="Q263" s="144" t="s">
        <v>410</v>
      </c>
      <c r="R263" s="144" t="s">
        <v>1701</v>
      </c>
      <c r="S263" s="144" t="s">
        <v>741</v>
      </c>
    </row>
    <row r="264" spans="1:19">
      <c r="A264" s="144" t="s">
        <v>2386</v>
      </c>
      <c r="B264" s="144" t="s">
        <v>2387</v>
      </c>
      <c r="C264" s="144" t="s">
        <v>1444</v>
      </c>
      <c r="D264" s="144" t="s">
        <v>741</v>
      </c>
      <c r="P264" s="91" t="s">
        <v>1083</v>
      </c>
      <c r="Q264" s="91" t="s">
        <v>1396</v>
      </c>
      <c r="R264" s="91" t="s">
        <v>1397</v>
      </c>
      <c r="S264" s="91" t="s">
        <v>707</v>
      </c>
    </row>
    <row r="265" spans="1:19">
      <c r="A265" s="144" t="s">
        <v>15</v>
      </c>
      <c r="B265" s="144" t="s">
        <v>1750</v>
      </c>
      <c r="C265" s="144" t="s">
        <v>1751</v>
      </c>
      <c r="D265" s="144" t="s">
        <v>741</v>
      </c>
      <c r="P265" s="144" t="s">
        <v>772</v>
      </c>
      <c r="Q265" s="144" t="s">
        <v>1702</v>
      </c>
      <c r="R265" s="144" t="s">
        <v>1662</v>
      </c>
      <c r="S265" s="144" t="s">
        <v>741</v>
      </c>
    </row>
    <row r="266" spans="1:19">
      <c r="A266" s="144" t="s">
        <v>1110</v>
      </c>
      <c r="B266" s="144" t="s">
        <v>439</v>
      </c>
      <c r="C266" s="144" t="s">
        <v>1752</v>
      </c>
      <c r="D266" s="144" t="s">
        <v>741</v>
      </c>
      <c r="P266" s="144" t="s">
        <v>812</v>
      </c>
      <c r="Q266" s="144" t="s">
        <v>353</v>
      </c>
      <c r="R266" s="144" t="s">
        <v>1703</v>
      </c>
      <c r="S266" s="144" t="s">
        <v>741</v>
      </c>
    </row>
    <row r="267" spans="1:19">
      <c r="A267" s="144" t="s">
        <v>1111</v>
      </c>
      <c r="B267" s="144" t="s">
        <v>1640</v>
      </c>
      <c r="C267" s="144" t="s">
        <v>1753</v>
      </c>
      <c r="D267" s="144" t="s">
        <v>741</v>
      </c>
      <c r="P267" s="144" t="s">
        <v>1107</v>
      </c>
      <c r="Q267" s="144" t="s">
        <v>1704</v>
      </c>
      <c r="R267" s="144" t="s">
        <v>1705</v>
      </c>
      <c r="S267" s="144" t="s">
        <v>741</v>
      </c>
    </row>
    <row r="268" spans="1:19">
      <c r="A268" s="144" t="s">
        <v>1112</v>
      </c>
      <c r="B268" s="144" t="s">
        <v>381</v>
      </c>
      <c r="C268" s="144" t="s">
        <v>1754</v>
      </c>
      <c r="D268" s="144" t="s">
        <v>741</v>
      </c>
      <c r="P268" s="144" t="s">
        <v>13</v>
      </c>
      <c r="Q268" s="144" t="s">
        <v>1468</v>
      </c>
      <c r="R268" s="144" t="s">
        <v>1706</v>
      </c>
      <c r="S268" s="144" t="s">
        <v>741</v>
      </c>
    </row>
    <row r="269" spans="1:19">
      <c r="A269" s="144" t="s">
        <v>2533</v>
      </c>
      <c r="B269" s="144" t="s">
        <v>321</v>
      </c>
      <c r="C269" s="144" t="s">
        <v>2535</v>
      </c>
      <c r="D269" s="144" t="s">
        <v>741</v>
      </c>
      <c r="P269" s="91" t="s">
        <v>2183</v>
      </c>
      <c r="Q269" s="91" t="s">
        <v>2184</v>
      </c>
      <c r="R269" s="91" t="s">
        <v>2185</v>
      </c>
      <c r="S269" s="91" t="s">
        <v>1244</v>
      </c>
    </row>
    <row r="270" spans="1:19">
      <c r="A270" s="144" t="s">
        <v>2534</v>
      </c>
      <c r="B270" s="144" t="s">
        <v>321</v>
      </c>
      <c r="C270" s="144" t="s">
        <v>1755</v>
      </c>
      <c r="D270" s="144" t="s">
        <v>741</v>
      </c>
      <c r="P270" s="144" t="s">
        <v>2383</v>
      </c>
      <c r="Q270" s="144" t="s">
        <v>2384</v>
      </c>
      <c r="R270" s="144" t="s">
        <v>2385</v>
      </c>
      <c r="S270" s="144" t="s">
        <v>741</v>
      </c>
    </row>
    <row r="271" spans="1:19">
      <c r="A271" s="144" t="s">
        <v>728</v>
      </c>
      <c r="B271" s="144" t="s">
        <v>321</v>
      </c>
      <c r="C271" s="144" t="s">
        <v>2603</v>
      </c>
      <c r="D271" s="144" t="s">
        <v>4</v>
      </c>
      <c r="P271" s="144" t="s">
        <v>639</v>
      </c>
      <c r="Q271" s="144" t="s">
        <v>1707</v>
      </c>
      <c r="R271" s="144" t="s">
        <v>1708</v>
      </c>
      <c r="S271" s="144" t="s">
        <v>741</v>
      </c>
    </row>
    <row r="272" spans="1:19">
      <c r="A272" s="144" t="s">
        <v>729</v>
      </c>
      <c r="B272" s="144" t="s">
        <v>1756</v>
      </c>
      <c r="C272" s="144" t="s">
        <v>1757</v>
      </c>
      <c r="D272" s="144" t="s">
        <v>4</v>
      </c>
      <c r="P272" s="144" t="s">
        <v>1225</v>
      </c>
      <c r="Q272" s="144" t="s">
        <v>1709</v>
      </c>
      <c r="R272" s="144" t="s">
        <v>1710</v>
      </c>
      <c r="S272" s="144" t="s">
        <v>741</v>
      </c>
    </row>
    <row r="273" spans="1:19">
      <c r="A273" s="144" t="s">
        <v>324</v>
      </c>
      <c r="B273" s="144" t="s">
        <v>325</v>
      </c>
      <c r="C273" s="144" t="s">
        <v>1403</v>
      </c>
      <c r="D273" s="144" t="s">
        <v>741</v>
      </c>
      <c r="P273" s="144" t="s">
        <v>279</v>
      </c>
      <c r="Q273" s="144" t="s">
        <v>280</v>
      </c>
      <c r="R273" s="144" t="s">
        <v>1711</v>
      </c>
      <c r="S273" s="144" t="s">
        <v>741</v>
      </c>
    </row>
    <row r="274" spans="1:19">
      <c r="A274" s="144" t="s">
        <v>187</v>
      </c>
      <c r="B274" s="144" t="s">
        <v>1758</v>
      </c>
      <c r="C274" s="144" t="s">
        <v>1759</v>
      </c>
      <c r="D274" s="144" t="s">
        <v>741</v>
      </c>
      <c r="P274" s="144" t="s">
        <v>282</v>
      </c>
      <c r="Q274" s="144" t="s">
        <v>1712</v>
      </c>
      <c r="R274" s="144" t="s">
        <v>1713</v>
      </c>
      <c r="S274" s="144" t="s">
        <v>741</v>
      </c>
    </row>
    <row r="275" spans="1:19">
      <c r="A275" s="144" t="s">
        <v>16</v>
      </c>
      <c r="B275" s="144" t="s">
        <v>1760</v>
      </c>
      <c r="C275" s="144" t="s">
        <v>1761</v>
      </c>
      <c r="D275" s="144" t="s">
        <v>741</v>
      </c>
      <c r="P275" s="144" t="s">
        <v>640</v>
      </c>
      <c r="Q275" s="144" t="s">
        <v>237</v>
      </c>
      <c r="R275" s="144" t="s">
        <v>1714</v>
      </c>
      <c r="S275" s="144" t="s">
        <v>741</v>
      </c>
    </row>
    <row r="276" spans="1:19">
      <c r="A276" s="144" t="s">
        <v>869</v>
      </c>
      <c r="B276" s="144" t="s">
        <v>1762</v>
      </c>
      <c r="C276" s="144" t="s">
        <v>1763</v>
      </c>
      <c r="D276" s="144" t="s">
        <v>741</v>
      </c>
      <c r="P276" s="144" t="s">
        <v>2122</v>
      </c>
      <c r="Q276" s="144" t="s">
        <v>2123</v>
      </c>
      <c r="R276" s="144" t="s">
        <v>2124</v>
      </c>
      <c r="S276" s="144" t="s">
        <v>741</v>
      </c>
    </row>
    <row r="277" spans="1:19">
      <c r="A277" s="144" t="s">
        <v>328</v>
      </c>
      <c r="B277" s="144" t="s">
        <v>329</v>
      </c>
      <c r="C277" s="144" t="s">
        <v>1764</v>
      </c>
      <c r="D277" s="144" t="s">
        <v>741</v>
      </c>
      <c r="P277" s="144" t="s">
        <v>14</v>
      </c>
      <c r="Q277" s="144" t="s">
        <v>1715</v>
      </c>
      <c r="R277" s="144" t="s">
        <v>1716</v>
      </c>
      <c r="S277" s="144" t="s">
        <v>741</v>
      </c>
    </row>
    <row r="278" spans="1:19">
      <c r="A278" s="144" t="s">
        <v>902</v>
      </c>
      <c r="B278" s="144" t="s">
        <v>353</v>
      </c>
      <c r="C278" s="144" t="s">
        <v>1765</v>
      </c>
      <c r="D278" s="144" t="s">
        <v>741</v>
      </c>
      <c r="P278" s="144" t="s">
        <v>641</v>
      </c>
      <c r="Q278" s="144" t="s">
        <v>1717</v>
      </c>
      <c r="R278" s="144" t="s">
        <v>1718</v>
      </c>
      <c r="S278" s="144" t="s">
        <v>4</v>
      </c>
    </row>
    <row r="279" spans="1:19">
      <c r="A279" s="144" t="s">
        <v>332</v>
      </c>
      <c r="B279" s="144" t="s">
        <v>333</v>
      </c>
      <c r="C279" s="144" t="s">
        <v>1766</v>
      </c>
      <c r="D279" s="144" t="s">
        <v>741</v>
      </c>
      <c r="P279" s="144" t="s">
        <v>813</v>
      </c>
      <c r="Q279" s="144" t="s">
        <v>519</v>
      </c>
      <c r="R279" s="144" t="s">
        <v>1719</v>
      </c>
      <c r="S279" s="144" t="s">
        <v>741</v>
      </c>
    </row>
    <row r="280" spans="1:19">
      <c r="A280" s="144" t="s">
        <v>336</v>
      </c>
      <c r="B280" s="144" t="s">
        <v>337</v>
      </c>
      <c r="C280" s="144" t="s">
        <v>1475</v>
      </c>
      <c r="D280" s="144" t="s">
        <v>741</v>
      </c>
      <c r="P280" s="144" t="s">
        <v>814</v>
      </c>
      <c r="Q280" s="144" t="s">
        <v>1720</v>
      </c>
      <c r="R280" s="144" t="s">
        <v>1721</v>
      </c>
      <c r="S280" s="144" t="s">
        <v>741</v>
      </c>
    </row>
    <row r="281" spans="1:19">
      <c r="A281" s="144" t="s">
        <v>645</v>
      </c>
      <c r="B281" s="144" t="s">
        <v>1767</v>
      </c>
      <c r="C281" s="144" t="s">
        <v>1768</v>
      </c>
      <c r="D281" s="144" t="s">
        <v>741</v>
      </c>
      <c r="P281" s="91" t="s">
        <v>1256</v>
      </c>
      <c r="Q281" s="91" t="s">
        <v>1336</v>
      </c>
      <c r="R281" s="91" t="s">
        <v>1337</v>
      </c>
      <c r="S281" s="91" t="s">
        <v>1244</v>
      </c>
    </row>
    <row r="282" spans="1:19">
      <c r="A282" s="144" t="s">
        <v>2604</v>
      </c>
      <c r="B282" s="144" t="s">
        <v>2605</v>
      </c>
      <c r="C282" s="144" t="s">
        <v>2606</v>
      </c>
      <c r="D282" s="144" t="s">
        <v>741</v>
      </c>
      <c r="P282" s="91" t="s">
        <v>1257</v>
      </c>
      <c r="Q282" s="91" t="s">
        <v>1338</v>
      </c>
      <c r="R282" s="91" t="s">
        <v>1339</v>
      </c>
      <c r="S282" s="91" t="s">
        <v>1244</v>
      </c>
    </row>
    <row r="283" spans="1:19">
      <c r="A283" s="144" t="s">
        <v>1226</v>
      </c>
      <c r="B283" s="144" t="s">
        <v>1769</v>
      </c>
      <c r="C283" s="144" t="s">
        <v>1770</v>
      </c>
      <c r="D283" s="144" t="s">
        <v>741</v>
      </c>
      <c r="P283" s="144" t="s">
        <v>912</v>
      </c>
      <c r="Q283" s="144" t="s">
        <v>1722</v>
      </c>
      <c r="R283" s="144" t="s">
        <v>1723</v>
      </c>
      <c r="S283" s="144" t="s">
        <v>741</v>
      </c>
    </row>
    <row r="284" spans="1:19">
      <c r="A284" s="144" t="s">
        <v>285</v>
      </c>
      <c r="B284" s="144" t="s">
        <v>1771</v>
      </c>
      <c r="C284" s="144" t="s">
        <v>1772</v>
      </c>
      <c r="D284" s="144" t="s">
        <v>741</v>
      </c>
      <c r="P284" s="144" t="s">
        <v>1108</v>
      </c>
      <c r="Q284" s="144" t="s">
        <v>1460</v>
      </c>
      <c r="R284" s="144" t="s">
        <v>1724</v>
      </c>
      <c r="S284" s="144" t="s">
        <v>741</v>
      </c>
    </row>
    <row r="285" spans="1:19">
      <c r="A285" s="144" t="s">
        <v>940</v>
      </c>
      <c r="B285" s="144" t="s">
        <v>1773</v>
      </c>
      <c r="C285" s="144" t="s">
        <v>1668</v>
      </c>
      <c r="D285" s="144" t="s">
        <v>741</v>
      </c>
      <c r="P285" s="144" t="s">
        <v>2459</v>
      </c>
      <c r="Q285" s="144" t="s">
        <v>2460</v>
      </c>
      <c r="R285" s="144" t="s">
        <v>2461</v>
      </c>
      <c r="S285" s="144" t="s">
        <v>4</v>
      </c>
    </row>
    <row r="286" spans="1:19">
      <c r="A286" s="144" t="s">
        <v>1113</v>
      </c>
      <c r="B286" s="144" t="s">
        <v>1774</v>
      </c>
      <c r="C286" s="144" t="s">
        <v>1706</v>
      </c>
      <c r="D286" s="144" t="s">
        <v>741</v>
      </c>
      <c r="P286" s="144" t="s">
        <v>642</v>
      </c>
      <c r="Q286" s="144" t="s">
        <v>280</v>
      </c>
      <c r="R286" s="144" t="s">
        <v>1725</v>
      </c>
      <c r="S286" s="144" t="s">
        <v>741</v>
      </c>
    </row>
    <row r="287" spans="1:19">
      <c r="A287" s="144" t="s">
        <v>646</v>
      </c>
      <c r="B287" s="144" t="s">
        <v>1775</v>
      </c>
      <c r="C287" s="144" t="s">
        <v>1776</v>
      </c>
      <c r="D287" s="144" t="s">
        <v>741</v>
      </c>
      <c r="P287" s="144" t="s">
        <v>815</v>
      </c>
      <c r="Q287" s="144" t="s">
        <v>425</v>
      </c>
      <c r="R287" s="144" t="s">
        <v>1726</v>
      </c>
      <c r="S287" s="144" t="s">
        <v>741</v>
      </c>
    </row>
    <row r="288" spans="1:19">
      <c r="A288" s="144" t="s">
        <v>340</v>
      </c>
      <c r="B288" s="144" t="s">
        <v>341</v>
      </c>
      <c r="C288" s="144" t="s">
        <v>1777</v>
      </c>
      <c r="D288" s="144" t="s">
        <v>741</v>
      </c>
      <c r="P288" s="144" t="s">
        <v>1182</v>
      </c>
      <c r="Q288" s="144" t="s">
        <v>1727</v>
      </c>
      <c r="R288" s="144" t="s">
        <v>1728</v>
      </c>
      <c r="S288" s="144" t="s">
        <v>741</v>
      </c>
    </row>
    <row r="289" spans="1:19">
      <c r="A289" s="144" t="s">
        <v>2607</v>
      </c>
      <c r="B289" s="144" t="s">
        <v>2608</v>
      </c>
      <c r="C289" s="144" t="s">
        <v>2609</v>
      </c>
      <c r="D289" s="144" t="s">
        <v>741</v>
      </c>
      <c r="P289" s="144" t="s">
        <v>816</v>
      </c>
      <c r="Q289" s="144" t="s">
        <v>1729</v>
      </c>
      <c r="R289" s="144" t="s">
        <v>1730</v>
      </c>
      <c r="S289" s="144" t="s">
        <v>741</v>
      </c>
    </row>
    <row r="290" spans="1:19">
      <c r="A290" s="144" t="s">
        <v>343</v>
      </c>
      <c r="B290" s="144" t="s">
        <v>1740</v>
      </c>
      <c r="C290" s="144" t="s">
        <v>1596</v>
      </c>
      <c r="D290" s="144" t="s">
        <v>741</v>
      </c>
      <c r="P290" s="144" t="s">
        <v>773</v>
      </c>
      <c r="Q290" s="144" t="s">
        <v>454</v>
      </c>
      <c r="R290" s="144" t="s">
        <v>1731</v>
      </c>
      <c r="S290" s="144" t="s">
        <v>741</v>
      </c>
    </row>
    <row r="291" spans="1:19">
      <c r="A291" s="144" t="s">
        <v>345</v>
      </c>
      <c r="B291" s="144" t="s">
        <v>346</v>
      </c>
      <c r="C291" s="144" t="s">
        <v>1778</v>
      </c>
      <c r="D291" s="144" t="s">
        <v>741</v>
      </c>
      <c r="P291" s="144" t="s">
        <v>1183</v>
      </c>
      <c r="Q291" s="144" t="s">
        <v>1626</v>
      </c>
      <c r="R291" s="144" t="s">
        <v>1732</v>
      </c>
      <c r="S291" s="144" t="s">
        <v>741</v>
      </c>
    </row>
    <row r="292" spans="1:19">
      <c r="A292" s="144" t="s">
        <v>159</v>
      </c>
      <c r="B292" s="144" t="s">
        <v>1779</v>
      </c>
      <c r="C292" s="144" t="s">
        <v>1780</v>
      </c>
      <c r="D292" s="144" t="s">
        <v>741</v>
      </c>
      <c r="P292" s="144" t="s">
        <v>867</v>
      </c>
      <c r="Q292" s="144" t="s">
        <v>1733</v>
      </c>
      <c r="R292" s="144" t="s">
        <v>1734</v>
      </c>
      <c r="S292" s="144" t="s">
        <v>741</v>
      </c>
    </row>
    <row r="293" spans="1:19">
      <c r="A293" s="144" t="s">
        <v>941</v>
      </c>
      <c r="B293" s="144" t="s">
        <v>1781</v>
      </c>
      <c r="C293" s="144" t="s">
        <v>1782</v>
      </c>
      <c r="D293" s="144" t="s">
        <v>741</v>
      </c>
      <c r="P293" s="144" t="s">
        <v>727</v>
      </c>
      <c r="Q293" s="144" t="s">
        <v>1735</v>
      </c>
      <c r="R293" s="144" t="s">
        <v>1736</v>
      </c>
      <c r="S293" s="144" t="s">
        <v>741</v>
      </c>
    </row>
    <row r="294" spans="1:19">
      <c r="A294" s="144" t="s">
        <v>730</v>
      </c>
      <c r="B294" s="144" t="s">
        <v>1783</v>
      </c>
      <c r="C294" s="144" t="s">
        <v>1784</v>
      </c>
      <c r="D294" s="144" t="s">
        <v>741</v>
      </c>
      <c r="P294" s="144" t="s">
        <v>1109</v>
      </c>
      <c r="Q294" s="144" t="s">
        <v>169</v>
      </c>
      <c r="R294" s="144" t="s">
        <v>1644</v>
      </c>
      <c r="S294" s="144" t="s">
        <v>741</v>
      </c>
    </row>
    <row r="295" spans="1:19">
      <c r="A295" s="144" t="s">
        <v>942</v>
      </c>
      <c r="B295" s="144" t="s">
        <v>1785</v>
      </c>
      <c r="C295" s="144" t="s">
        <v>1786</v>
      </c>
      <c r="D295" s="144" t="s">
        <v>4</v>
      </c>
      <c r="P295" s="144" t="s">
        <v>868</v>
      </c>
      <c r="Q295" s="144" t="s">
        <v>1527</v>
      </c>
      <c r="R295" s="144" t="s">
        <v>1737</v>
      </c>
      <c r="S295" s="144" t="s">
        <v>741</v>
      </c>
    </row>
    <row r="296" spans="1:19">
      <c r="A296" s="144" t="s">
        <v>349</v>
      </c>
      <c r="B296" s="144" t="s">
        <v>1762</v>
      </c>
      <c r="C296" s="144" t="s">
        <v>1482</v>
      </c>
      <c r="D296" s="144" t="s">
        <v>741</v>
      </c>
      <c r="P296" s="144" t="s">
        <v>290</v>
      </c>
      <c r="Q296" s="144" t="s">
        <v>291</v>
      </c>
      <c r="R296" s="144" t="s">
        <v>2125</v>
      </c>
      <c r="S296" s="144" t="s">
        <v>741</v>
      </c>
    </row>
    <row r="297" spans="1:19">
      <c r="A297" s="144" t="s">
        <v>1227</v>
      </c>
      <c r="B297" s="144" t="s">
        <v>1787</v>
      </c>
      <c r="C297" s="144" t="s">
        <v>1788</v>
      </c>
      <c r="D297" s="144" t="s">
        <v>741</v>
      </c>
      <c r="P297" s="91" t="s">
        <v>888</v>
      </c>
      <c r="Q297" s="91" t="s">
        <v>1398</v>
      </c>
      <c r="R297" s="91" t="s">
        <v>1399</v>
      </c>
      <c r="S297" s="91" t="s">
        <v>707</v>
      </c>
    </row>
    <row r="298" spans="1:19">
      <c r="A298" s="144" t="s">
        <v>870</v>
      </c>
      <c r="B298" s="144" t="s">
        <v>562</v>
      </c>
      <c r="C298" s="144" t="s">
        <v>1723</v>
      </c>
      <c r="D298" s="144" t="s">
        <v>741</v>
      </c>
      <c r="P298" s="144" t="s">
        <v>817</v>
      </c>
      <c r="Q298" s="144" t="s">
        <v>1446</v>
      </c>
      <c r="R298" s="144" t="s">
        <v>1738</v>
      </c>
      <c r="S298" s="144" t="s">
        <v>741</v>
      </c>
    </row>
    <row r="299" spans="1:19">
      <c r="A299" s="144" t="s">
        <v>647</v>
      </c>
      <c r="B299" s="144" t="s">
        <v>1789</v>
      </c>
      <c r="C299" s="144" t="s">
        <v>1790</v>
      </c>
      <c r="D299" s="144" t="s">
        <v>4</v>
      </c>
      <c r="P299" s="144" t="s">
        <v>211</v>
      </c>
      <c r="Q299" s="144" t="s">
        <v>439</v>
      </c>
      <c r="R299" s="144" t="s">
        <v>1526</v>
      </c>
      <c r="S299" s="144" t="s">
        <v>741</v>
      </c>
    </row>
    <row r="300" spans="1:19">
      <c r="A300" s="144" t="s">
        <v>352</v>
      </c>
      <c r="B300" s="144" t="s">
        <v>353</v>
      </c>
      <c r="C300" s="144" t="s">
        <v>1791</v>
      </c>
      <c r="D300" s="144" t="s">
        <v>741</v>
      </c>
      <c r="P300" s="144" t="s">
        <v>297</v>
      </c>
      <c r="Q300" s="144" t="s">
        <v>298</v>
      </c>
      <c r="R300" s="144" t="s">
        <v>1739</v>
      </c>
      <c r="S300" s="144" t="s">
        <v>741</v>
      </c>
    </row>
    <row r="301" spans="1:19">
      <c r="A301" s="144" t="s">
        <v>746</v>
      </c>
      <c r="B301" s="144" t="s">
        <v>1792</v>
      </c>
      <c r="C301" s="144" t="s">
        <v>1793</v>
      </c>
      <c r="D301" s="144" t="s">
        <v>4</v>
      </c>
      <c r="P301" s="144" t="s">
        <v>301</v>
      </c>
      <c r="Q301" s="144" t="s">
        <v>1481</v>
      </c>
      <c r="R301" s="144" t="s">
        <v>1439</v>
      </c>
      <c r="S301" s="144" t="s">
        <v>741</v>
      </c>
    </row>
    <row r="302" spans="1:19">
      <c r="A302" s="144" t="s">
        <v>2126</v>
      </c>
      <c r="B302" s="144" t="s">
        <v>1762</v>
      </c>
      <c r="C302" s="144" t="s">
        <v>2127</v>
      </c>
      <c r="D302" s="144" t="s">
        <v>741</v>
      </c>
      <c r="P302" s="144" t="s">
        <v>2597</v>
      </c>
      <c r="Q302" s="144" t="s">
        <v>2598</v>
      </c>
      <c r="R302" s="144" t="s">
        <v>2599</v>
      </c>
      <c r="S302" s="144" t="s">
        <v>741</v>
      </c>
    </row>
    <row r="303" spans="1:19">
      <c r="A303" s="144" t="s">
        <v>648</v>
      </c>
      <c r="B303" s="144" t="s">
        <v>237</v>
      </c>
      <c r="C303" s="144" t="s">
        <v>1794</v>
      </c>
      <c r="D303" s="144" t="s">
        <v>741</v>
      </c>
      <c r="P303" s="144" t="s">
        <v>305</v>
      </c>
      <c r="Q303" s="144" t="s">
        <v>1740</v>
      </c>
      <c r="R303" s="144" t="s">
        <v>1502</v>
      </c>
      <c r="S303" s="144" t="s">
        <v>741</v>
      </c>
    </row>
    <row r="304" spans="1:19">
      <c r="A304" s="144" t="s">
        <v>649</v>
      </c>
      <c r="B304" s="144" t="s">
        <v>1795</v>
      </c>
      <c r="C304" s="144" t="s">
        <v>1796</v>
      </c>
      <c r="D304" s="144" t="s">
        <v>741</v>
      </c>
      <c r="P304" s="91" t="s">
        <v>1258</v>
      </c>
      <c r="Q304" s="91" t="s">
        <v>1340</v>
      </c>
      <c r="R304" s="91" t="s">
        <v>1326</v>
      </c>
      <c r="S304" s="91" t="s">
        <v>1244</v>
      </c>
    </row>
    <row r="305" spans="1:19">
      <c r="A305" s="144" t="s">
        <v>731</v>
      </c>
      <c r="B305" s="144" t="s">
        <v>287</v>
      </c>
      <c r="C305" s="144" t="s">
        <v>1797</v>
      </c>
      <c r="D305" s="144" t="s">
        <v>741</v>
      </c>
      <c r="P305" s="91" t="s">
        <v>1259</v>
      </c>
      <c r="Q305" s="91" t="s">
        <v>1340</v>
      </c>
      <c r="R305" s="91" t="s">
        <v>1326</v>
      </c>
      <c r="S305" s="91" t="s">
        <v>1244</v>
      </c>
    </row>
    <row r="306" spans="1:19">
      <c r="A306" s="144" t="s">
        <v>1114</v>
      </c>
      <c r="B306" s="144" t="s">
        <v>1798</v>
      </c>
      <c r="C306" s="144" t="s">
        <v>1799</v>
      </c>
      <c r="D306" s="144" t="s">
        <v>4</v>
      </c>
      <c r="P306" s="91" t="s">
        <v>2087</v>
      </c>
      <c r="Q306" s="91" t="s">
        <v>1341</v>
      </c>
      <c r="R306" s="91" t="s">
        <v>1342</v>
      </c>
      <c r="S306" s="91" t="s">
        <v>1244</v>
      </c>
    </row>
    <row r="307" spans="1:19">
      <c r="A307" s="144" t="s">
        <v>732</v>
      </c>
      <c r="B307" s="144" t="s">
        <v>1800</v>
      </c>
      <c r="C307" s="144" t="s">
        <v>1801</v>
      </c>
      <c r="D307" s="144" t="s">
        <v>741</v>
      </c>
      <c r="P307" s="91" t="s">
        <v>1260</v>
      </c>
      <c r="Q307" s="91" t="s">
        <v>1341</v>
      </c>
      <c r="R307" s="91" t="s">
        <v>1342</v>
      </c>
      <c r="S307" s="91" t="s">
        <v>1244</v>
      </c>
    </row>
    <row r="308" spans="1:19">
      <c r="A308" s="144" t="s">
        <v>17</v>
      </c>
      <c r="B308" s="144" t="s">
        <v>325</v>
      </c>
      <c r="C308" s="144" t="s">
        <v>1802</v>
      </c>
      <c r="D308" s="144" t="s">
        <v>741</v>
      </c>
      <c r="P308" s="91" t="s">
        <v>2426</v>
      </c>
      <c r="Q308" s="91" t="s">
        <v>2427</v>
      </c>
      <c r="R308" s="91" t="s">
        <v>2428</v>
      </c>
      <c r="S308" s="91" t="s">
        <v>707</v>
      </c>
    </row>
    <row r="309" spans="1:19">
      <c r="A309" s="144" t="s">
        <v>355</v>
      </c>
      <c r="B309" s="144" t="s">
        <v>356</v>
      </c>
      <c r="C309" s="144" t="s">
        <v>1692</v>
      </c>
      <c r="D309" s="144" t="s">
        <v>741</v>
      </c>
      <c r="P309" s="144" t="s">
        <v>308</v>
      </c>
      <c r="Q309" s="144" t="s">
        <v>309</v>
      </c>
      <c r="R309" s="144" t="s">
        <v>1741</v>
      </c>
      <c r="S309" s="144" t="s">
        <v>741</v>
      </c>
    </row>
    <row r="310" spans="1:19">
      <c r="A310" s="144" t="s">
        <v>2610</v>
      </c>
      <c r="B310" s="144" t="s">
        <v>2611</v>
      </c>
      <c r="C310" s="144" t="s">
        <v>2612</v>
      </c>
      <c r="D310" s="144" t="s">
        <v>741</v>
      </c>
      <c r="P310" s="144" t="s">
        <v>643</v>
      </c>
      <c r="Q310" s="144" t="s">
        <v>313</v>
      </c>
      <c r="R310" s="144" t="s">
        <v>1714</v>
      </c>
      <c r="S310" s="144" t="s">
        <v>741</v>
      </c>
    </row>
    <row r="311" spans="1:19">
      <c r="A311" s="144" t="s">
        <v>650</v>
      </c>
      <c r="B311" s="144" t="s">
        <v>2613</v>
      </c>
      <c r="C311" s="144" t="s">
        <v>2614</v>
      </c>
      <c r="D311" s="144" t="s">
        <v>741</v>
      </c>
      <c r="P311" s="144" t="s">
        <v>316</v>
      </c>
      <c r="Q311" s="144" t="s">
        <v>317</v>
      </c>
      <c r="R311" s="144" t="s">
        <v>1742</v>
      </c>
      <c r="S311" s="144" t="s">
        <v>741</v>
      </c>
    </row>
    <row r="312" spans="1:19">
      <c r="A312" s="144" t="s">
        <v>1115</v>
      </c>
      <c r="B312" s="144" t="s">
        <v>325</v>
      </c>
      <c r="C312" s="144" t="s">
        <v>1803</v>
      </c>
      <c r="D312" s="144" t="s">
        <v>741</v>
      </c>
      <c r="P312" s="144" t="s">
        <v>818</v>
      </c>
      <c r="Q312" s="144" t="s">
        <v>1743</v>
      </c>
      <c r="R312" s="144" t="s">
        <v>1744</v>
      </c>
      <c r="S312" s="144" t="s">
        <v>741</v>
      </c>
    </row>
    <row r="313" spans="1:19">
      <c r="A313" s="144" t="s">
        <v>1184</v>
      </c>
      <c r="B313" s="144" t="s">
        <v>1746</v>
      </c>
      <c r="C313" s="144" t="s">
        <v>1804</v>
      </c>
      <c r="D313" s="144" t="s">
        <v>741</v>
      </c>
      <c r="P313" s="144" t="s">
        <v>644</v>
      </c>
      <c r="Q313" s="144" t="s">
        <v>1527</v>
      </c>
      <c r="R313" s="144" t="s">
        <v>1745</v>
      </c>
      <c r="S313" s="144" t="s">
        <v>741</v>
      </c>
    </row>
    <row r="314" spans="1:19">
      <c r="A314" s="144" t="s">
        <v>1185</v>
      </c>
      <c r="B314" s="144" t="s">
        <v>475</v>
      </c>
      <c r="C314" s="144" t="s">
        <v>1805</v>
      </c>
      <c r="D314" s="144" t="s">
        <v>741</v>
      </c>
      <c r="P314" s="91" t="s">
        <v>2186</v>
      </c>
      <c r="Q314" s="91" t="s">
        <v>1323</v>
      </c>
      <c r="R314" s="91" t="s">
        <v>2187</v>
      </c>
      <c r="S314" s="91" t="s">
        <v>1244</v>
      </c>
    </row>
    <row r="315" spans="1:19">
      <c r="A315" s="144" t="s">
        <v>1228</v>
      </c>
      <c r="B315" s="144" t="s">
        <v>1806</v>
      </c>
      <c r="C315" s="144" t="s">
        <v>1807</v>
      </c>
      <c r="D315" s="144" t="s">
        <v>741</v>
      </c>
      <c r="P315" s="91" t="s">
        <v>889</v>
      </c>
      <c r="Q315" s="91" t="s">
        <v>1400</v>
      </c>
      <c r="R315" s="91" t="s">
        <v>1401</v>
      </c>
      <c r="S315" s="91" t="s">
        <v>707</v>
      </c>
    </row>
    <row r="316" spans="1:19">
      <c r="A316" s="144" t="s">
        <v>1186</v>
      </c>
      <c r="B316" s="144" t="s">
        <v>1808</v>
      </c>
      <c r="C316" s="144" t="s">
        <v>1809</v>
      </c>
      <c r="D316" s="144" t="s">
        <v>741</v>
      </c>
      <c r="P316" s="144" t="s">
        <v>191</v>
      </c>
      <c r="Q316" s="144" t="s">
        <v>1746</v>
      </c>
      <c r="R316" s="144" t="s">
        <v>1747</v>
      </c>
      <c r="S316" s="144" t="s">
        <v>741</v>
      </c>
    </row>
    <row r="317" spans="1:19">
      <c r="A317" s="144" t="s">
        <v>651</v>
      </c>
      <c r="B317" s="144" t="s">
        <v>1810</v>
      </c>
      <c r="C317" s="144" t="s">
        <v>1811</v>
      </c>
      <c r="D317" s="144" t="s">
        <v>741</v>
      </c>
      <c r="P317" s="91" t="s">
        <v>2188</v>
      </c>
      <c r="Q317" s="91" t="s">
        <v>1367</v>
      </c>
      <c r="R317" s="91" t="s">
        <v>2189</v>
      </c>
      <c r="S317" s="91" t="s">
        <v>1244</v>
      </c>
    </row>
    <row r="318" spans="1:19">
      <c r="A318" s="144" t="s">
        <v>747</v>
      </c>
      <c r="B318" s="144" t="s">
        <v>1812</v>
      </c>
      <c r="C318" s="144" t="s">
        <v>1813</v>
      </c>
      <c r="D318" s="144" t="s">
        <v>741</v>
      </c>
      <c r="P318" s="91" t="s">
        <v>836</v>
      </c>
      <c r="Q318" s="91" t="s">
        <v>1402</v>
      </c>
      <c r="R318" s="91" t="s">
        <v>1403</v>
      </c>
      <c r="S318" s="91" t="s">
        <v>707</v>
      </c>
    </row>
    <row r="319" spans="1:19">
      <c r="A319" s="144" t="s">
        <v>1187</v>
      </c>
      <c r="B319" s="144" t="s">
        <v>1814</v>
      </c>
      <c r="C319" s="144" t="s">
        <v>2388</v>
      </c>
      <c r="D319" s="144" t="s">
        <v>741</v>
      </c>
      <c r="P319" s="144" t="s">
        <v>774</v>
      </c>
      <c r="Q319" s="144" t="s">
        <v>1748</v>
      </c>
      <c r="R319" s="144" t="s">
        <v>1749</v>
      </c>
      <c r="S319" s="144" t="s">
        <v>741</v>
      </c>
    </row>
    <row r="320" spans="1:19">
      <c r="A320" s="144" t="s">
        <v>369</v>
      </c>
      <c r="B320" s="144" t="s">
        <v>370</v>
      </c>
      <c r="C320" s="144" t="s">
        <v>1815</v>
      </c>
      <c r="D320" s="144" t="s">
        <v>741</v>
      </c>
      <c r="P320" s="91" t="s">
        <v>2462</v>
      </c>
      <c r="Q320" s="91" t="s">
        <v>2463</v>
      </c>
      <c r="R320" s="91" t="s">
        <v>2464</v>
      </c>
      <c r="S320" s="91" t="s">
        <v>1244</v>
      </c>
    </row>
    <row r="321" spans="1:19">
      <c r="A321" s="144" t="s">
        <v>871</v>
      </c>
      <c r="B321" s="144" t="s">
        <v>1816</v>
      </c>
      <c r="C321" s="144" t="s">
        <v>1817</v>
      </c>
      <c r="D321" s="144" t="s">
        <v>741</v>
      </c>
      <c r="P321" s="144" t="s">
        <v>2600</v>
      </c>
      <c r="Q321" s="144" t="s">
        <v>2601</v>
      </c>
      <c r="R321" s="144" t="s">
        <v>2602</v>
      </c>
      <c r="S321" s="144" t="s">
        <v>741</v>
      </c>
    </row>
    <row r="322" spans="1:19">
      <c r="A322" s="144" t="s">
        <v>1116</v>
      </c>
      <c r="B322" s="144" t="s">
        <v>1818</v>
      </c>
      <c r="C322" s="144" t="s">
        <v>1819</v>
      </c>
      <c r="D322" s="144" t="s">
        <v>741</v>
      </c>
      <c r="P322" s="144" t="s">
        <v>2386</v>
      </c>
      <c r="Q322" s="144" t="s">
        <v>2387</v>
      </c>
      <c r="R322" s="144" t="s">
        <v>1444</v>
      </c>
      <c r="S322" s="144" t="s">
        <v>741</v>
      </c>
    </row>
    <row r="323" spans="1:19">
      <c r="A323" s="144" t="s">
        <v>943</v>
      </c>
      <c r="B323" s="144" t="s">
        <v>1820</v>
      </c>
      <c r="C323" s="144" t="s">
        <v>1821</v>
      </c>
      <c r="D323" s="144" t="s">
        <v>741</v>
      </c>
      <c r="P323" s="91" t="s">
        <v>1261</v>
      </c>
      <c r="Q323" s="91" t="s">
        <v>1343</v>
      </c>
      <c r="R323" s="91" t="s">
        <v>1344</v>
      </c>
      <c r="S323" s="91" t="s">
        <v>1244</v>
      </c>
    </row>
    <row r="324" spans="1:19">
      <c r="A324" s="144" t="s">
        <v>1229</v>
      </c>
      <c r="B324" s="144" t="s">
        <v>1822</v>
      </c>
      <c r="C324" s="144" t="s">
        <v>1804</v>
      </c>
      <c r="D324" s="144" t="s">
        <v>741</v>
      </c>
      <c r="P324" s="144" t="s">
        <v>15</v>
      </c>
      <c r="Q324" s="144" t="s">
        <v>1750</v>
      </c>
      <c r="R324" s="144" t="s">
        <v>1751</v>
      </c>
      <c r="S324" s="144" t="s">
        <v>741</v>
      </c>
    </row>
    <row r="325" spans="1:19">
      <c r="A325" s="144" t="s">
        <v>18</v>
      </c>
      <c r="B325" s="144" t="s">
        <v>1823</v>
      </c>
      <c r="C325" s="144" t="s">
        <v>1824</v>
      </c>
      <c r="D325" s="144" t="s">
        <v>741</v>
      </c>
      <c r="P325" s="144" t="s">
        <v>1110</v>
      </c>
      <c r="Q325" s="144" t="s">
        <v>439</v>
      </c>
      <c r="R325" s="144" t="s">
        <v>1752</v>
      </c>
      <c r="S325" s="144" t="s">
        <v>741</v>
      </c>
    </row>
    <row r="326" spans="1:19">
      <c r="A326" s="144" t="s">
        <v>537</v>
      </c>
      <c r="B326" s="144" t="s">
        <v>261</v>
      </c>
      <c r="C326" s="144" t="s">
        <v>1825</v>
      </c>
      <c r="D326" s="144" t="s">
        <v>741</v>
      </c>
      <c r="P326" s="144" t="s">
        <v>1111</v>
      </c>
      <c r="Q326" s="144" t="s">
        <v>1640</v>
      </c>
      <c r="R326" s="144" t="s">
        <v>1753</v>
      </c>
      <c r="S326" s="144" t="s">
        <v>741</v>
      </c>
    </row>
    <row r="327" spans="1:19">
      <c r="A327" s="144" t="s">
        <v>733</v>
      </c>
      <c r="B327" s="144" t="s">
        <v>237</v>
      </c>
      <c r="C327" s="144" t="s">
        <v>1723</v>
      </c>
      <c r="D327" s="144" t="s">
        <v>741</v>
      </c>
      <c r="P327" s="91" t="s">
        <v>837</v>
      </c>
      <c r="Q327" s="91" t="s">
        <v>1404</v>
      </c>
      <c r="R327" s="91" t="s">
        <v>1405</v>
      </c>
      <c r="S327" s="91" t="s">
        <v>707</v>
      </c>
    </row>
    <row r="328" spans="1:19">
      <c r="A328" s="144" t="s">
        <v>1117</v>
      </c>
      <c r="B328" s="144" t="s">
        <v>1826</v>
      </c>
      <c r="C328" s="144" t="s">
        <v>1827</v>
      </c>
      <c r="D328" s="144" t="s">
        <v>741</v>
      </c>
      <c r="P328" s="144" t="s">
        <v>1112</v>
      </c>
      <c r="Q328" s="144" t="s">
        <v>381</v>
      </c>
      <c r="R328" s="144" t="s">
        <v>1754</v>
      </c>
      <c r="S328" s="144" t="s">
        <v>741</v>
      </c>
    </row>
    <row r="329" spans="1:19">
      <c r="A329" s="144" t="s">
        <v>1118</v>
      </c>
      <c r="B329" s="144" t="s">
        <v>1828</v>
      </c>
      <c r="C329" s="144" t="s">
        <v>1829</v>
      </c>
      <c r="D329" s="144" t="s">
        <v>4</v>
      </c>
      <c r="P329" s="144" t="s">
        <v>2533</v>
      </c>
      <c r="Q329" s="144" t="s">
        <v>321</v>
      </c>
      <c r="R329" s="144" t="s">
        <v>2535</v>
      </c>
      <c r="S329" s="144" t="s">
        <v>741</v>
      </c>
    </row>
    <row r="330" spans="1:19">
      <c r="A330" s="144" t="s">
        <v>1119</v>
      </c>
      <c r="B330" s="144" t="s">
        <v>313</v>
      </c>
      <c r="C330" s="144" t="s">
        <v>1602</v>
      </c>
      <c r="D330" s="144" t="s">
        <v>741</v>
      </c>
      <c r="P330" s="144" t="s">
        <v>2534</v>
      </c>
      <c r="Q330" s="144" t="s">
        <v>321</v>
      </c>
      <c r="R330" s="144" t="s">
        <v>1755</v>
      </c>
      <c r="S330" s="144" t="s">
        <v>741</v>
      </c>
    </row>
    <row r="331" spans="1:19">
      <c r="A331" s="144" t="s">
        <v>775</v>
      </c>
      <c r="B331" s="144" t="s">
        <v>558</v>
      </c>
      <c r="C331" s="144" t="s">
        <v>1830</v>
      </c>
      <c r="D331" s="144" t="s">
        <v>741</v>
      </c>
      <c r="P331" s="144" t="s">
        <v>728</v>
      </c>
      <c r="Q331" s="144" t="s">
        <v>321</v>
      </c>
      <c r="R331" s="144" t="s">
        <v>2603</v>
      </c>
      <c r="S331" s="144" t="s">
        <v>4</v>
      </c>
    </row>
    <row r="332" spans="1:19">
      <c r="A332" s="144" t="s">
        <v>307</v>
      </c>
      <c r="B332" s="144" t="s">
        <v>1831</v>
      </c>
      <c r="C332" s="144" t="s">
        <v>2389</v>
      </c>
      <c r="D332" s="144" t="s">
        <v>741</v>
      </c>
      <c r="P332" s="144" t="s">
        <v>729</v>
      </c>
      <c r="Q332" s="144" t="s">
        <v>1756</v>
      </c>
      <c r="R332" s="144" t="s">
        <v>1757</v>
      </c>
      <c r="S332" s="144" t="s">
        <v>4</v>
      </c>
    </row>
    <row r="333" spans="1:19">
      <c r="A333" s="144" t="s">
        <v>19</v>
      </c>
      <c r="B333" s="144" t="s">
        <v>237</v>
      </c>
      <c r="C333" s="144" t="s">
        <v>1832</v>
      </c>
      <c r="D333" s="144" t="s">
        <v>741</v>
      </c>
      <c r="P333" s="91" t="s">
        <v>2190</v>
      </c>
      <c r="Q333" s="91" t="s">
        <v>2169</v>
      </c>
      <c r="R333" s="91" t="s">
        <v>2154</v>
      </c>
      <c r="S333" s="91" t="s">
        <v>1244</v>
      </c>
    </row>
    <row r="334" spans="1:19">
      <c r="A334" s="144" t="s">
        <v>1120</v>
      </c>
      <c r="B334" s="144" t="s">
        <v>1833</v>
      </c>
      <c r="C334" s="144" t="s">
        <v>1834</v>
      </c>
      <c r="D334" s="144" t="s">
        <v>4</v>
      </c>
      <c r="P334" s="144" t="s">
        <v>324</v>
      </c>
      <c r="Q334" s="144" t="s">
        <v>325</v>
      </c>
      <c r="R334" s="144" t="s">
        <v>1403</v>
      </c>
      <c r="S334" s="144" t="s">
        <v>741</v>
      </c>
    </row>
    <row r="335" spans="1:19">
      <c r="A335" s="144" t="s">
        <v>872</v>
      </c>
      <c r="B335" s="144" t="s">
        <v>1835</v>
      </c>
      <c r="C335" s="144" t="s">
        <v>1836</v>
      </c>
      <c r="D335" s="144" t="s">
        <v>741</v>
      </c>
      <c r="P335" s="144" t="s">
        <v>187</v>
      </c>
      <c r="Q335" s="144" t="s">
        <v>1758</v>
      </c>
      <c r="R335" s="144" t="s">
        <v>1759</v>
      </c>
      <c r="S335" s="144" t="s">
        <v>741</v>
      </c>
    </row>
    <row r="336" spans="1:19">
      <c r="A336" s="144" t="s">
        <v>20</v>
      </c>
      <c r="B336" s="144" t="s">
        <v>432</v>
      </c>
      <c r="C336" s="144" t="s">
        <v>1837</v>
      </c>
      <c r="D336" s="144" t="s">
        <v>741</v>
      </c>
      <c r="P336" s="144" t="s">
        <v>16</v>
      </c>
      <c r="Q336" s="144" t="s">
        <v>1760</v>
      </c>
      <c r="R336" s="144" t="s">
        <v>1761</v>
      </c>
      <c r="S336" s="144" t="s">
        <v>741</v>
      </c>
    </row>
    <row r="337" spans="1:19">
      <c r="A337" s="144" t="s">
        <v>913</v>
      </c>
      <c r="B337" s="144" t="s">
        <v>294</v>
      </c>
      <c r="C337" s="144" t="s">
        <v>1838</v>
      </c>
      <c r="D337" s="144" t="s">
        <v>741</v>
      </c>
      <c r="P337" s="144" t="s">
        <v>869</v>
      </c>
      <c r="Q337" s="144" t="s">
        <v>1762</v>
      </c>
      <c r="R337" s="144" t="s">
        <v>1763</v>
      </c>
      <c r="S337" s="144" t="s">
        <v>741</v>
      </c>
    </row>
    <row r="338" spans="1:19">
      <c r="A338" s="144" t="s">
        <v>1121</v>
      </c>
      <c r="B338" s="144" t="s">
        <v>1501</v>
      </c>
      <c r="C338" s="144" t="s">
        <v>1839</v>
      </c>
      <c r="D338" s="144" t="s">
        <v>741</v>
      </c>
      <c r="P338" s="144" t="s">
        <v>328</v>
      </c>
      <c r="Q338" s="144" t="s">
        <v>329</v>
      </c>
      <c r="R338" s="144" t="s">
        <v>1764</v>
      </c>
      <c r="S338" s="144" t="s">
        <v>741</v>
      </c>
    </row>
    <row r="339" spans="1:19">
      <c r="A339" s="144" t="s">
        <v>21</v>
      </c>
      <c r="B339" s="144" t="s">
        <v>1474</v>
      </c>
      <c r="C339" s="144" t="s">
        <v>1840</v>
      </c>
      <c r="D339" s="144" t="s">
        <v>741</v>
      </c>
      <c r="P339" s="144" t="s">
        <v>902</v>
      </c>
      <c r="Q339" s="144" t="s">
        <v>353</v>
      </c>
      <c r="R339" s="144" t="s">
        <v>1765</v>
      </c>
      <c r="S339" s="144" t="s">
        <v>741</v>
      </c>
    </row>
    <row r="340" spans="1:19">
      <c r="A340" s="144" t="s">
        <v>2390</v>
      </c>
      <c r="B340" s="144" t="s">
        <v>321</v>
      </c>
      <c r="C340" s="144" t="s">
        <v>2391</v>
      </c>
      <c r="D340" s="144" t="s">
        <v>741</v>
      </c>
      <c r="P340" s="91" t="s">
        <v>1262</v>
      </c>
      <c r="Q340" s="91" t="s">
        <v>1336</v>
      </c>
      <c r="R340" s="91" t="s">
        <v>1345</v>
      </c>
      <c r="S340" s="91" t="s">
        <v>1244</v>
      </c>
    </row>
    <row r="341" spans="1:19">
      <c r="A341" s="144" t="s">
        <v>1122</v>
      </c>
      <c r="B341" s="144" t="s">
        <v>559</v>
      </c>
      <c r="C341" s="144" t="s">
        <v>1841</v>
      </c>
      <c r="D341" s="144" t="s">
        <v>741</v>
      </c>
      <c r="P341" s="91" t="s">
        <v>1263</v>
      </c>
      <c r="Q341" s="91" t="s">
        <v>1336</v>
      </c>
      <c r="R341" s="91" t="s">
        <v>1345</v>
      </c>
      <c r="S341" s="91" t="s">
        <v>1244</v>
      </c>
    </row>
    <row r="342" spans="1:19">
      <c r="A342" s="144" t="s">
        <v>776</v>
      </c>
      <c r="B342" s="144" t="s">
        <v>1717</v>
      </c>
      <c r="C342" s="144" t="s">
        <v>1842</v>
      </c>
      <c r="D342" s="144" t="s">
        <v>741</v>
      </c>
      <c r="P342" s="144" t="s">
        <v>332</v>
      </c>
      <c r="Q342" s="144" t="s">
        <v>333</v>
      </c>
      <c r="R342" s="144" t="s">
        <v>1766</v>
      </c>
      <c r="S342" s="144" t="s">
        <v>741</v>
      </c>
    </row>
    <row r="343" spans="1:19">
      <c r="A343" s="144" t="s">
        <v>873</v>
      </c>
      <c r="B343" s="144" t="s">
        <v>1667</v>
      </c>
      <c r="C343" s="144" t="s">
        <v>1462</v>
      </c>
      <c r="D343" s="144" t="s">
        <v>741</v>
      </c>
      <c r="P343" s="144" t="s">
        <v>336</v>
      </c>
      <c r="Q343" s="144" t="s">
        <v>337</v>
      </c>
      <c r="R343" s="144" t="s">
        <v>1475</v>
      </c>
      <c r="S343" s="144" t="s">
        <v>741</v>
      </c>
    </row>
    <row r="344" spans="1:19">
      <c r="A344" s="144" t="s">
        <v>1123</v>
      </c>
      <c r="B344" s="144" t="s">
        <v>1717</v>
      </c>
      <c r="C344" s="144" t="s">
        <v>1843</v>
      </c>
      <c r="D344" s="144" t="s">
        <v>741</v>
      </c>
      <c r="P344" s="144" t="s">
        <v>645</v>
      </c>
      <c r="Q344" s="144" t="s">
        <v>1767</v>
      </c>
      <c r="R344" s="144" t="s">
        <v>1768</v>
      </c>
      <c r="S344" s="144" t="s">
        <v>741</v>
      </c>
    </row>
    <row r="345" spans="1:19">
      <c r="A345" s="144" t="s">
        <v>377</v>
      </c>
      <c r="B345" s="144" t="s">
        <v>378</v>
      </c>
      <c r="C345" s="144" t="s">
        <v>1844</v>
      </c>
      <c r="D345" s="144" t="s">
        <v>741</v>
      </c>
      <c r="P345" s="144" t="s">
        <v>2604</v>
      </c>
      <c r="Q345" s="144" t="s">
        <v>2605</v>
      </c>
      <c r="R345" s="144" t="s">
        <v>2606</v>
      </c>
      <c r="S345" s="144" t="s">
        <v>741</v>
      </c>
    </row>
    <row r="346" spans="1:19">
      <c r="A346" s="144" t="s">
        <v>1124</v>
      </c>
      <c r="B346" s="144" t="s">
        <v>1845</v>
      </c>
      <c r="C346" s="144" t="s">
        <v>1565</v>
      </c>
      <c r="D346" s="144" t="s">
        <v>4</v>
      </c>
      <c r="P346" s="144" t="s">
        <v>1226</v>
      </c>
      <c r="Q346" s="144" t="s">
        <v>1769</v>
      </c>
      <c r="R346" s="144" t="s">
        <v>1770</v>
      </c>
      <c r="S346" s="144" t="s">
        <v>741</v>
      </c>
    </row>
    <row r="347" spans="1:19">
      <c r="A347" s="144" t="s">
        <v>2392</v>
      </c>
      <c r="B347" s="144" t="s">
        <v>2393</v>
      </c>
      <c r="C347" s="144" t="s">
        <v>2394</v>
      </c>
      <c r="D347" s="144" t="s">
        <v>741</v>
      </c>
      <c r="P347" s="91" t="s">
        <v>2191</v>
      </c>
      <c r="Q347" s="91" t="s">
        <v>1369</v>
      </c>
      <c r="R347" s="91" t="s">
        <v>2192</v>
      </c>
      <c r="S347" s="91" t="s">
        <v>1244</v>
      </c>
    </row>
    <row r="348" spans="1:19">
      <c r="A348" s="144" t="s">
        <v>2395</v>
      </c>
      <c r="B348" s="144" t="s">
        <v>2396</v>
      </c>
      <c r="C348" s="144" t="s">
        <v>2397</v>
      </c>
      <c r="D348" s="144" t="s">
        <v>741</v>
      </c>
      <c r="P348" s="144" t="s">
        <v>285</v>
      </c>
      <c r="Q348" s="144" t="s">
        <v>1771</v>
      </c>
      <c r="R348" s="144" t="s">
        <v>1772</v>
      </c>
      <c r="S348" s="144" t="s">
        <v>741</v>
      </c>
    </row>
    <row r="349" spans="1:19">
      <c r="A349" s="144" t="s">
        <v>1125</v>
      </c>
      <c r="B349" s="144" t="s">
        <v>1846</v>
      </c>
      <c r="C349" s="144" t="s">
        <v>1847</v>
      </c>
      <c r="D349" s="144" t="s">
        <v>4</v>
      </c>
      <c r="P349" s="144" t="s">
        <v>940</v>
      </c>
      <c r="Q349" s="144" t="s">
        <v>1773</v>
      </c>
      <c r="R349" s="144" t="s">
        <v>1668</v>
      </c>
      <c r="S349" s="144" t="s">
        <v>741</v>
      </c>
    </row>
    <row r="350" spans="1:19">
      <c r="A350" s="144" t="s">
        <v>923</v>
      </c>
      <c r="B350" s="144" t="s">
        <v>1707</v>
      </c>
      <c r="C350" s="144" t="s">
        <v>1848</v>
      </c>
      <c r="D350" s="144" t="s">
        <v>741</v>
      </c>
      <c r="P350" s="144" t="s">
        <v>1113</v>
      </c>
      <c r="Q350" s="144" t="s">
        <v>1774</v>
      </c>
      <c r="R350" s="144" t="s">
        <v>1706</v>
      </c>
      <c r="S350" s="144" t="s">
        <v>741</v>
      </c>
    </row>
    <row r="351" spans="1:19">
      <c r="A351" s="144" t="s">
        <v>748</v>
      </c>
      <c r="B351" s="144" t="s">
        <v>1849</v>
      </c>
      <c r="C351" s="144" t="s">
        <v>1850</v>
      </c>
      <c r="D351" s="144" t="s">
        <v>741</v>
      </c>
      <c r="P351" s="144" t="s">
        <v>646</v>
      </c>
      <c r="Q351" s="144" t="s">
        <v>1775</v>
      </c>
      <c r="R351" s="144" t="s">
        <v>1776</v>
      </c>
      <c r="S351" s="144" t="s">
        <v>741</v>
      </c>
    </row>
    <row r="352" spans="1:19">
      <c r="A352" s="144" t="s">
        <v>1126</v>
      </c>
      <c r="B352" s="144" t="s">
        <v>1851</v>
      </c>
      <c r="C352" s="144" t="s">
        <v>1852</v>
      </c>
      <c r="D352" s="144" t="s">
        <v>741</v>
      </c>
      <c r="P352" s="144" t="s">
        <v>340</v>
      </c>
      <c r="Q352" s="144" t="s">
        <v>341</v>
      </c>
      <c r="R352" s="144" t="s">
        <v>1777</v>
      </c>
      <c r="S352" s="144" t="s">
        <v>741</v>
      </c>
    </row>
    <row r="353" spans="1:19">
      <c r="A353" s="144" t="s">
        <v>749</v>
      </c>
      <c r="B353" s="144" t="s">
        <v>261</v>
      </c>
      <c r="C353" s="144" t="s">
        <v>1853</v>
      </c>
      <c r="D353" s="144" t="s">
        <v>741</v>
      </c>
      <c r="P353" s="144" t="s">
        <v>2607</v>
      </c>
      <c r="Q353" s="144" t="s">
        <v>2608</v>
      </c>
      <c r="R353" s="144" t="s">
        <v>2609</v>
      </c>
      <c r="S353" s="144" t="s">
        <v>741</v>
      </c>
    </row>
    <row r="354" spans="1:19">
      <c r="A354" s="144" t="s">
        <v>874</v>
      </c>
      <c r="B354" s="144" t="s">
        <v>1854</v>
      </c>
      <c r="C354" s="144" t="s">
        <v>1855</v>
      </c>
      <c r="D354" s="144" t="s">
        <v>4</v>
      </c>
      <c r="P354" s="144" t="s">
        <v>343</v>
      </c>
      <c r="Q354" s="144" t="s">
        <v>1740</v>
      </c>
      <c r="R354" s="144" t="s">
        <v>1596</v>
      </c>
      <c r="S354" s="144" t="s">
        <v>741</v>
      </c>
    </row>
    <row r="355" spans="1:19">
      <c r="A355" s="144" t="s">
        <v>1127</v>
      </c>
      <c r="B355" s="144" t="s">
        <v>561</v>
      </c>
      <c r="C355" s="144" t="s">
        <v>1387</v>
      </c>
      <c r="D355" s="144" t="s">
        <v>741</v>
      </c>
      <c r="P355" s="144" t="s">
        <v>345</v>
      </c>
      <c r="Q355" s="144" t="s">
        <v>346</v>
      </c>
      <c r="R355" s="144" t="s">
        <v>1778</v>
      </c>
      <c r="S355" s="144" t="s">
        <v>741</v>
      </c>
    </row>
    <row r="356" spans="1:19">
      <c r="A356" s="144" t="s">
        <v>777</v>
      </c>
      <c r="B356" s="144" t="s">
        <v>526</v>
      </c>
      <c r="C356" s="144" t="s">
        <v>1755</v>
      </c>
      <c r="D356" s="144" t="s">
        <v>741</v>
      </c>
      <c r="P356" s="144" t="s">
        <v>159</v>
      </c>
      <c r="Q356" s="144" t="s">
        <v>1779</v>
      </c>
      <c r="R356" s="144" t="s">
        <v>1780</v>
      </c>
      <c r="S356" s="144" t="s">
        <v>741</v>
      </c>
    </row>
    <row r="357" spans="1:19">
      <c r="A357" s="144" t="s">
        <v>1128</v>
      </c>
      <c r="B357" s="144" t="s">
        <v>1856</v>
      </c>
      <c r="C357" s="144" t="s">
        <v>1857</v>
      </c>
      <c r="D357" s="144" t="s">
        <v>4</v>
      </c>
      <c r="P357" s="91" t="s">
        <v>2465</v>
      </c>
      <c r="Q357" s="91" t="s">
        <v>2466</v>
      </c>
      <c r="R357" s="91" t="s">
        <v>2467</v>
      </c>
      <c r="S357" s="91" t="s">
        <v>707</v>
      </c>
    </row>
    <row r="358" spans="1:19">
      <c r="A358" s="144" t="s">
        <v>652</v>
      </c>
      <c r="B358" s="144" t="s">
        <v>1858</v>
      </c>
      <c r="C358" s="144" t="s">
        <v>1859</v>
      </c>
      <c r="D358" s="144" t="s">
        <v>4</v>
      </c>
      <c r="P358" s="144" t="s">
        <v>941</v>
      </c>
      <c r="Q358" s="144" t="s">
        <v>1781</v>
      </c>
      <c r="R358" s="144" t="s">
        <v>1782</v>
      </c>
      <c r="S358" s="144" t="s">
        <v>741</v>
      </c>
    </row>
    <row r="359" spans="1:19">
      <c r="A359" s="144" t="s">
        <v>1230</v>
      </c>
      <c r="B359" s="144" t="s">
        <v>1440</v>
      </c>
      <c r="C359" s="144" t="s">
        <v>1860</v>
      </c>
      <c r="D359" s="144" t="s">
        <v>741</v>
      </c>
      <c r="P359" s="144" t="s">
        <v>730</v>
      </c>
      <c r="Q359" s="144" t="s">
        <v>1783</v>
      </c>
      <c r="R359" s="144" t="s">
        <v>1784</v>
      </c>
      <c r="S359" s="144" t="s">
        <v>741</v>
      </c>
    </row>
    <row r="360" spans="1:19">
      <c r="A360" s="144" t="s">
        <v>388</v>
      </c>
      <c r="B360" s="144" t="s">
        <v>389</v>
      </c>
      <c r="C360" s="144" t="s">
        <v>1832</v>
      </c>
      <c r="D360" s="144" t="s">
        <v>741</v>
      </c>
      <c r="P360" s="91" t="s">
        <v>2088</v>
      </c>
      <c r="Q360" s="91" t="s">
        <v>1346</v>
      </c>
      <c r="R360" s="91" t="s">
        <v>1347</v>
      </c>
      <c r="S360" s="91" t="s">
        <v>1244</v>
      </c>
    </row>
    <row r="361" spans="1:19">
      <c r="A361" s="144" t="s">
        <v>924</v>
      </c>
      <c r="B361" s="144" t="s">
        <v>1861</v>
      </c>
      <c r="C361" s="144" t="s">
        <v>1862</v>
      </c>
      <c r="D361" s="144" t="s">
        <v>741</v>
      </c>
      <c r="P361" s="144" t="s">
        <v>942</v>
      </c>
      <c r="Q361" s="144" t="s">
        <v>1785</v>
      </c>
      <c r="R361" s="144" t="s">
        <v>1786</v>
      </c>
      <c r="S361" s="144" t="s">
        <v>4</v>
      </c>
    </row>
    <row r="362" spans="1:19">
      <c r="A362" s="144" t="s">
        <v>750</v>
      </c>
      <c r="B362" s="144" t="s">
        <v>1863</v>
      </c>
      <c r="C362" s="144" t="s">
        <v>1864</v>
      </c>
      <c r="D362" s="144" t="s">
        <v>4</v>
      </c>
      <c r="P362" s="144" t="s">
        <v>349</v>
      </c>
      <c r="Q362" s="144" t="s">
        <v>1762</v>
      </c>
      <c r="R362" s="144" t="s">
        <v>1482</v>
      </c>
      <c r="S362" s="144" t="s">
        <v>741</v>
      </c>
    </row>
    <row r="363" spans="1:19">
      <c r="A363" s="144" t="s">
        <v>396</v>
      </c>
      <c r="B363" s="144" t="s">
        <v>1481</v>
      </c>
      <c r="C363" s="144" t="s">
        <v>1815</v>
      </c>
      <c r="D363" s="144" t="s">
        <v>741</v>
      </c>
      <c r="P363" s="144" t="s">
        <v>1227</v>
      </c>
      <c r="Q363" s="144" t="s">
        <v>1787</v>
      </c>
      <c r="R363" s="144" t="s">
        <v>1788</v>
      </c>
      <c r="S363" s="144" t="s">
        <v>741</v>
      </c>
    </row>
    <row r="364" spans="1:19">
      <c r="A364" s="144" t="s">
        <v>653</v>
      </c>
      <c r="B364" s="144" t="s">
        <v>1702</v>
      </c>
      <c r="C364" s="144" t="s">
        <v>1865</v>
      </c>
      <c r="D364" s="144" t="s">
        <v>741</v>
      </c>
      <c r="P364" s="91" t="s">
        <v>2195</v>
      </c>
      <c r="Q364" s="91" t="s">
        <v>1367</v>
      </c>
      <c r="R364" s="91" t="s">
        <v>2182</v>
      </c>
      <c r="S364" s="91" t="s">
        <v>1244</v>
      </c>
    </row>
    <row r="365" spans="1:19">
      <c r="A365" s="144" t="s">
        <v>925</v>
      </c>
      <c r="B365" s="144" t="s">
        <v>1866</v>
      </c>
      <c r="C365" s="144" t="s">
        <v>1426</v>
      </c>
      <c r="D365" s="144" t="s">
        <v>741</v>
      </c>
      <c r="P365" s="144" t="s">
        <v>870</v>
      </c>
      <c r="Q365" s="144" t="s">
        <v>562</v>
      </c>
      <c r="R365" s="144" t="s">
        <v>1723</v>
      </c>
      <c r="S365" s="144" t="s">
        <v>741</v>
      </c>
    </row>
    <row r="366" spans="1:19">
      <c r="A366" s="144" t="s">
        <v>654</v>
      </c>
      <c r="B366" s="144" t="s">
        <v>1867</v>
      </c>
      <c r="C366" s="144" t="s">
        <v>1868</v>
      </c>
      <c r="D366" s="144" t="s">
        <v>4</v>
      </c>
      <c r="P366" s="144" t="s">
        <v>647</v>
      </c>
      <c r="Q366" s="144" t="s">
        <v>1789</v>
      </c>
      <c r="R366" s="144" t="s">
        <v>1790</v>
      </c>
      <c r="S366" s="144" t="s">
        <v>4</v>
      </c>
    </row>
    <row r="367" spans="1:19">
      <c r="A367" s="144" t="s">
        <v>944</v>
      </c>
      <c r="B367" s="144" t="s">
        <v>1660</v>
      </c>
      <c r="C367" s="144" t="s">
        <v>1869</v>
      </c>
      <c r="D367" s="144" t="s">
        <v>741</v>
      </c>
      <c r="P367" s="144" t="s">
        <v>352</v>
      </c>
      <c r="Q367" s="144" t="s">
        <v>353</v>
      </c>
      <c r="R367" s="144" t="s">
        <v>1791</v>
      </c>
      <c r="S367" s="144" t="s">
        <v>741</v>
      </c>
    </row>
    <row r="368" spans="1:19">
      <c r="A368" s="144" t="s">
        <v>655</v>
      </c>
      <c r="B368" s="144" t="s">
        <v>1870</v>
      </c>
      <c r="C368" s="144" t="s">
        <v>1871</v>
      </c>
      <c r="D368" s="144" t="s">
        <v>741</v>
      </c>
      <c r="P368" s="91" t="s">
        <v>2196</v>
      </c>
      <c r="Q368" s="91" t="s">
        <v>2197</v>
      </c>
      <c r="R368" s="91" t="s">
        <v>2198</v>
      </c>
      <c r="S368" s="91" t="s">
        <v>1244</v>
      </c>
    </row>
    <row r="369" spans="1:19">
      <c r="A369" s="144" t="s">
        <v>656</v>
      </c>
      <c r="B369" s="144" t="s">
        <v>225</v>
      </c>
      <c r="C369" s="144" t="s">
        <v>1737</v>
      </c>
      <c r="D369" s="144" t="s">
        <v>741</v>
      </c>
      <c r="P369" s="144" t="s">
        <v>746</v>
      </c>
      <c r="Q369" s="144" t="s">
        <v>1792</v>
      </c>
      <c r="R369" s="144" t="s">
        <v>1793</v>
      </c>
      <c r="S369" s="144" t="s">
        <v>4</v>
      </c>
    </row>
    <row r="370" spans="1:19">
      <c r="A370" s="144" t="s">
        <v>819</v>
      </c>
      <c r="B370" s="144" t="s">
        <v>1872</v>
      </c>
      <c r="C370" s="144" t="s">
        <v>1873</v>
      </c>
      <c r="D370" s="144" t="s">
        <v>741</v>
      </c>
      <c r="P370" s="144" t="s">
        <v>2126</v>
      </c>
      <c r="Q370" s="144" t="s">
        <v>1762</v>
      </c>
      <c r="R370" s="144" t="s">
        <v>2127</v>
      </c>
      <c r="S370" s="144" t="s">
        <v>741</v>
      </c>
    </row>
    <row r="371" spans="1:19">
      <c r="A371" s="144" t="s">
        <v>1129</v>
      </c>
      <c r="B371" s="144" t="s">
        <v>1874</v>
      </c>
      <c r="C371" s="144" t="s">
        <v>1588</v>
      </c>
      <c r="D371" s="144" t="s">
        <v>741</v>
      </c>
      <c r="P371" s="144" t="s">
        <v>648</v>
      </c>
      <c r="Q371" s="144" t="s">
        <v>237</v>
      </c>
      <c r="R371" s="144" t="s">
        <v>1794</v>
      </c>
      <c r="S371" s="144" t="s">
        <v>741</v>
      </c>
    </row>
    <row r="372" spans="1:19">
      <c r="A372" s="144" t="s">
        <v>875</v>
      </c>
      <c r="B372" s="144" t="s">
        <v>1875</v>
      </c>
      <c r="C372" s="144" t="s">
        <v>1411</v>
      </c>
      <c r="D372" s="144" t="s">
        <v>741</v>
      </c>
      <c r="P372" s="144" t="s">
        <v>649</v>
      </c>
      <c r="Q372" s="144" t="s">
        <v>1795</v>
      </c>
      <c r="R372" s="144" t="s">
        <v>1796</v>
      </c>
      <c r="S372" s="144" t="s">
        <v>741</v>
      </c>
    </row>
    <row r="373" spans="1:19">
      <c r="A373" s="144" t="s">
        <v>751</v>
      </c>
      <c r="B373" s="144" t="s">
        <v>1876</v>
      </c>
      <c r="C373" s="144" t="s">
        <v>1877</v>
      </c>
      <c r="D373" s="144" t="s">
        <v>4</v>
      </c>
      <c r="P373" s="144" t="s">
        <v>731</v>
      </c>
      <c r="Q373" s="144" t="s">
        <v>287</v>
      </c>
      <c r="R373" s="144" t="s">
        <v>1797</v>
      </c>
      <c r="S373" s="144" t="s">
        <v>741</v>
      </c>
    </row>
    <row r="374" spans="1:19">
      <c r="A374" s="144" t="s">
        <v>657</v>
      </c>
      <c r="B374" s="144" t="s">
        <v>1878</v>
      </c>
      <c r="C374" s="144" t="s">
        <v>1588</v>
      </c>
      <c r="D374" s="144" t="s">
        <v>741</v>
      </c>
      <c r="P374" s="91" t="s">
        <v>2199</v>
      </c>
      <c r="Q374" s="91" t="s">
        <v>2200</v>
      </c>
      <c r="R374" s="91" t="s">
        <v>2201</v>
      </c>
      <c r="S374" s="91" t="s">
        <v>1244</v>
      </c>
    </row>
    <row r="375" spans="1:19">
      <c r="A375" s="144" t="s">
        <v>752</v>
      </c>
      <c r="B375" s="144" t="s">
        <v>1879</v>
      </c>
      <c r="C375" s="144" t="s">
        <v>1857</v>
      </c>
      <c r="D375" s="144" t="s">
        <v>4</v>
      </c>
      <c r="P375" s="144" t="s">
        <v>1114</v>
      </c>
      <c r="Q375" s="144" t="s">
        <v>1798</v>
      </c>
      <c r="R375" s="144" t="s">
        <v>1799</v>
      </c>
      <c r="S375" s="144" t="s">
        <v>4</v>
      </c>
    </row>
    <row r="376" spans="1:19">
      <c r="A376" s="144" t="s">
        <v>22</v>
      </c>
      <c r="B376" s="144" t="s">
        <v>233</v>
      </c>
      <c r="C376" s="144" t="s">
        <v>1857</v>
      </c>
      <c r="D376" s="144" t="s">
        <v>4</v>
      </c>
      <c r="P376" s="91" t="s">
        <v>1264</v>
      </c>
      <c r="Q376" s="91" t="s">
        <v>2093</v>
      </c>
      <c r="R376" s="91" t="s">
        <v>1326</v>
      </c>
      <c r="S376" s="91" t="s">
        <v>1244</v>
      </c>
    </row>
    <row r="377" spans="1:19">
      <c r="A377" s="144" t="s">
        <v>658</v>
      </c>
      <c r="B377" s="144" t="s">
        <v>1880</v>
      </c>
      <c r="C377" s="144" t="s">
        <v>1881</v>
      </c>
      <c r="D377" s="144" t="s">
        <v>4</v>
      </c>
      <c r="P377" s="144" t="s">
        <v>732</v>
      </c>
      <c r="Q377" s="144" t="s">
        <v>1800</v>
      </c>
      <c r="R377" s="144" t="s">
        <v>1801</v>
      </c>
      <c r="S377" s="144" t="s">
        <v>741</v>
      </c>
    </row>
    <row r="378" spans="1:19">
      <c r="A378" s="144" t="s">
        <v>1130</v>
      </c>
      <c r="B378" s="144" t="s">
        <v>1643</v>
      </c>
      <c r="C378" s="144" t="s">
        <v>1502</v>
      </c>
      <c r="D378" s="144" t="s">
        <v>741</v>
      </c>
      <c r="P378" s="144" t="s">
        <v>17</v>
      </c>
      <c r="Q378" s="144" t="s">
        <v>325</v>
      </c>
      <c r="R378" s="144" t="s">
        <v>1802</v>
      </c>
      <c r="S378" s="144" t="s">
        <v>741</v>
      </c>
    </row>
    <row r="379" spans="1:19">
      <c r="A379" s="144" t="s">
        <v>778</v>
      </c>
      <c r="B379" s="144" t="s">
        <v>1704</v>
      </c>
      <c r="C379" s="144" t="s">
        <v>1659</v>
      </c>
      <c r="D379" s="144" t="s">
        <v>741</v>
      </c>
      <c r="P379" s="144" t="s">
        <v>355</v>
      </c>
      <c r="Q379" s="144" t="s">
        <v>356</v>
      </c>
      <c r="R379" s="144" t="s">
        <v>1692</v>
      </c>
      <c r="S379" s="144" t="s">
        <v>741</v>
      </c>
    </row>
    <row r="380" spans="1:19">
      <c r="A380" s="144" t="s">
        <v>1188</v>
      </c>
      <c r="B380" s="144" t="s">
        <v>1882</v>
      </c>
      <c r="C380" s="144" t="s">
        <v>1883</v>
      </c>
      <c r="D380" s="144" t="s">
        <v>741</v>
      </c>
      <c r="P380" s="91" t="s">
        <v>2202</v>
      </c>
      <c r="Q380" s="91" t="s">
        <v>2203</v>
      </c>
      <c r="R380" s="91" t="s">
        <v>2204</v>
      </c>
      <c r="S380" s="91" t="s">
        <v>1244</v>
      </c>
    </row>
    <row r="381" spans="1:19">
      <c r="A381" s="144" t="s">
        <v>2615</v>
      </c>
      <c r="B381" s="144" t="s">
        <v>559</v>
      </c>
      <c r="C381" s="144" t="s">
        <v>2616</v>
      </c>
      <c r="D381" s="144" t="s">
        <v>741</v>
      </c>
      <c r="P381" s="144" t="s">
        <v>2610</v>
      </c>
      <c r="Q381" s="144" t="s">
        <v>2611</v>
      </c>
      <c r="R381" s="144" t="s">
        <v>2612</v>
      </c>
      <c r="S381" s="144" t="s">
        <v>741</v>
      </c>
    </row>
    <row r="382" spans="1:19">
      <c r="A382" s="144" t="s">
        <v>876</v>
      </c>
      <c r="B382" s="144" t="s">
        <v>1658</v>
      </c>
      <c r="C382" s="144" t="s">
        <v>1535</v>
      </c>
      <c r="D382" s="144" t="s">
        <v>741</v>
      </c>
      <c r="P382" s="144" t="s">
        <v>650</v>
      </c>
      <c r="Q382" s="144" t="s">
        <v>2613</v>
      </c>
      <c r="R382" s="144" t="s">
        <v>2614</v>
      </c>
      <c r="S382" s="144" t="s">
        <v>741</v>
      </c>
    </row>
    <row r="383" spans="1:19">
      <c r="A383" s="144" t="s">
        <v>1189</v>
      </c>
      <c r="B383" s="144" t="s">
        <v>1884</v>
      </c>
      <c r="C383" s="144" t="s">
        <v>1885</v>
      </c>
      <c r="D383" s="144" t="s">
        <v>741</v>
      </c>
      <c r="P383" s="144" t="s">
        <v>1115</v>
      </c>
      <c r="Q383" s="144" t="s">
        <v>325</v>
      </c>
      <c r="R383" s="144" t="s">
        <v>1803</v>
      </c>
      <c r="S383" s="144" t="s">
        <v>741</v>
      </c>
    </row>
    <row r="384" spans="1:19">
      <c r="A384" s="144" t="s">
        <v>659</v>
      </c>
      <c r="B384" s="144" t="s">
        <v>1712</v>
      </c>
      <c r="C384" s="144" t="s">
        <v>1886</v>
      </c>
      <c r="D384" s="144" t="s">
        <v>741</v>
      </c>
      <c r="P384" s="91" t="s">
        <v>2205</v>
      </c>
      <c r="Q384" s="91" t="s">
        <v>2206</v>
      </c>
      <c r="R384" s="91" t="s">
        <v>2207</v>
      </c>
      <c r="S384" s="91" t="s">
        <v>1244</v>
      </c>
    </row>
    <row r="385" spans="1:19">
      <c r="A385" s="144" t="s">
        <v>2471</v>
      </c>
      <c r="B385" s="144" t="s">
        <v>209</v>
      </c>
      <c r="C385" s="144" t="s">
        <v>2472</v>
      </c>
      <c r="D385" s="144" t="s">
        <v>741</v>
      </c>
      <c r="P385" s="144" t="s">
        <v>1184</v>
      </c>
      <c r="Q385" s="144" t="s">
        <v>1746</v>
      </c>
      <c r="R385" s="144" t="s">
        <v>1804</v>
      </c>
      <c r="S385" s="144" t="s">
        <v>741</v>
      </c>
    </row>
    <row r="386" spans="1:19">
      <c r="A386" s="144" t="s">
        <v>660</v>
      </c>
      <c r="B386" s="144" t="s">
        <v>1505</v>
      </c>
      <c r="C386" s="144" t="s">
        <v>1887</v>
      </c>
      <c r="D386" s="144" t="s">
        <v>741</v>
      </c>
      <c r="P386" s="144" t="s">
        <v>1185</v>
      </c>
      <c r="Q386" s="144" t="s">
        <v>475</v>
      </c>
      <c r="R386" s="144" t="s">
        <v>1805</v>
      </c>
      <c r="S386" s="144" t="s">
        <v>741</v>
      </c>
    </row>
    <row r="387" spans="1:19">
      <c r="A387" s="144" t="s">
        <v>877</v>
      </c>
      <c r="B387" s="144" t="s">
        <v>1552</v>
      </c>
      <c r="C387" s="144" t="s">
        <v>1888</v>
      </c>
      <c r="D387" s="144" t="s">
        <v>741</v>
      </c>
      <c r="P387" s="144" t="s">
        <v>1228</v>
      </c>
      <c r="Q387" s="144" t="s">
        <v>1806</v>
      </c>
      <c r="R387" s="144" t="s">
        <v>1807</v>
      </c>
      <c r="S387" s="144" t="s">
        <v>741</v>
      </c>
    </row>
    <row r="388" spans="1:19">
      <c r="A388" s="144" t="s">
        <v>401</v>
      </c>
      <c r="B388" s="144" t="s">
        <v>313</v>
      </c>
      <c r="C388" s="144" t="s">
        <v>1889</v>
      </c>
      <c r="D388" s="144" t="s">
        <v>741</v>
      </c>
      <c r="P388" s="91" t="s">
        <v>838</v>
      </c>
      <c r="Q388" s="91" t="s">
        <v>1406</v>
      </c>
      <c r="R388" s="91" t="s">
        <v>1407</v>
      </c>
      <c r="S388" s="91" t="s">
        <v>707</v>
      </c>
    </row>
    <row r="389" spans="1:19">
      <c r="A389" s="144" t="s">
        <v>820</v>
      </c>
      <c r="B389" s="144" t="s">
        <v>1890</v>
      </c>
      <c r="C389" s="144" t="s">
        <v>1424</v>
      </c>
      <c r="D389" s="144" t="s">
        <v>741</v>
      </c>
      <c r="P389" s="91" t="s">
        <v>1265</v>
      </c>
      <c r="Q389" s="91" t="s">
        <v>1340</v>
      </c>
      <c r="R389" s="91" t="s">
        <v>1348</v>
      </c>
      <c r="S389" s="91" t="s">
        <v>1244</v>
      </c>
    </row>
    <row r="390" spans="1:19">
      <c r="A390" s="144" t="s">
        <v>2473</v>
      </c>
      <c r="B390" s="144" t="s">
        <v>2617</v>
      </c>
      <c r="C390" s="144" t="s">
        <v>2618</v>
      </c>
      <c r="D390" s="144" t="s">
        <v>741</v>
      </c>
      <c r="P390" s="144" t="s">
        <v>1186</v>
      </c>
      <c r="Q390" s="144" t="s">
        <v>1808</v>
      </c>
      <c r="R390" s="144" t="s">
        <v>1809</v>
      </c>
      <c r="S390" s="144" t="s">
        <v>741</v>
      </c>
    </row>
    <row r="391" spans="1:19">
      <c r="A391" s="144" t="s">
        <v>2474</v>
      </c>
      <c r="B391" s="144" t="s">
        <v>2475</v>
      </c>
      <c r="C391" s="144" t="s">
        <v>2476</v>
      </c>
      <c r="D391" s="144" t="s">
        <v>741</v>
      </c>
      <c r="P391" s="91" t="s">
        <v>1266</v>
      </c>
      <c r="Q391" s="91" t="s">
        <v>1349</v>
      </c>
      <c r="R391" s="91" t="s">
        <v>1350</v>
      </c>
      <c r="S391" s="91" t="s">
        <v>1244</v>
      </c>
    </row>
    <row r="392" spans="1:19">
      <c r="A392" s="144" t="s">
        <v>753</v>
      </c>
      <c r="B392" s="144" t="s">
        <v>1530</v>
      </c>
      <c r="C392" s="144" t="s">
        <v>1891</v>
      </c>
      <c r="D392" s="144" t="s">
        <v>741</v>
      </c>
      <c r="P392" s="144" t="s">
        <v>651</v>
      </c>
      <c r="Q392" s="144" t="s">
        <v>1810</v>
      </c>
      <c r="R392" s="144" t="s">
        <v>1811</v>
      </c>
      <c r="S392" s="144" t="s">
        <v>741</v>
      </c>
    </row>
    <row r="393" spans="1:19">
      <c r="A393" s="144" t="s">
        <v>2398</v>
      </c>
      <c r="B393" s="144" t="s">
        <v>559</v>
      </c>
      <c r="C393" s="144" t="s">
        <v>1714</v>
      </c>
      <c r="D393" s="144" t="s">
        <v>741</v>
      </c>
      <c r="P393" s="144" t="s">
        <v>747</v>
      </c>
      <c r="Q393" s="144" t="s">
        <v>1812</v>
      </c>
      <c r="R393" s="144" t="s">
        <v>1813</v>
      </c>
      <c r="S393" s="144" t="s">
        <v>741</v>
      </c>
    </row>
    <row r="394" spans="1:19">
      <c r="A394" s="144" t="s">
        <v>661</v>
      </c>
      <c r="B394" s="144" t="s">
        <v>1892</v>
      </c>
      <c r="C394" s="144" t="s">
        <v>1893</v>
      </c>
      <c r="D394" s="144" t="s">
        <v>741</v>
      </c>
      <c r="P394" s="144" t="s">
        <v>1187</v>
      </c>
      <c r="Q394" s="144" t="s">
        <v>1814</v>
      </c>
      <c r="R394" s="144" t="s">
        <v>2388</v>
      </c>
      <c r="S394" s="144" t="s">
        <v>741</v>
      </c>
    </row>
    <row r="395" spans="1:19">
      <c r="A395" s="144" t="s">
        <v>878</v>
      </c>
      <c r="B395" s="144" t="s">
        <v>1894</v>
      </c>
      <c r="C395" s="144" t="s">
        <v>1895</v>
      </c>
      <c r="D395" s="144" t="s">
        <v>741</v>
      </c>
      <c r="P395" s="91" t="s">
        <v>2468</v>
      </c>
      <c r="Q395" s="91" t="s">
        <v>2469</v>
      </c>
      <c r="R395" s="91" t="s">
        <v>2470</v>
      </c>
      <c r="S395" s="91" t="s">
        <v>1244</v>
      </c>
    </row>
    <row r="396" spans="1:19">
      <c r="A396" s="144" t="s">
        <v>926</v>
      </c>
      <c r="B396" s="144" t="s">
        <v>1455</v>
      </c>
      <c r="C396" s="144" t="s">
        <v>1896</v>
      </c>
      <c r="D396" s="144" t="s">
        <v>741</v>
      </c>
      <c r="P396" s="144" t="s">
        <v>369</v>
      </c>
      <c r="Q396" s="144" t="s">
        <v>370</v>
      </c>
      <c r="R396" s="144" t="s">
        <v>1815</v>
      </c>
      <c r="S396" s="144" t="s">
        <v>741</v>
      </c>
    </row>
    <row r="397" spans="1:19">
      <c r="A397" s="144" t="s">
        <v>914</v>
      </c>
      <c r="B397" s="144" t="s">
        <v>1897</v>
      </c>
      <c r="C397" s="144" t="s">
        <v>1898</v>
      </c>
      <c r="D397" s="144" t="s">
        <v>4</v>
      </c>
      <c r="P397" s="144" t="s">
        <v>871</v>
      </c>
      <c r="Q397" s="144" t="s">
        <v>1816</v>
      </c>
      <c r="R397" s="144" t="s">
        <v>1817</v>
      </c>
      <c r="S397" s="144" t="s">
        <v>741</v>
      </c>
    </row>
    <row r="398" spans="1:19">
      <c r="A398" s="144" t="s">
        <v>1131</v>
      </c>
      <c r="B398" s="144" t="s">
        <v>1899</v>
      </c>
      <c r="C398" s="144" t="s">
        <v>1900</v>
      </c>
      <c r="D398" s="144" t="s">
        <v>4</v>
      </c>
      <c r="P398" s="144" t="s">
        <v>1116</v>
      </c>
      <c r="Q398" s="144" t="s">
        <v>1818</v>
      </c>
      <c r="R398" s="144" t="s">
        <v>1819</v>
      </c>
      <c r="S398" s="144" t="s">
        <v>741</v>
      </c>
    </row>
    <row r="399" spans="1:19">
      <c r="A399" s="144" t="s">
        <v>1190</v>
      </c>
      <c r="B399" s="144" t="s">
        <v>1903</v>
      </c>
      <c r="C399" s="144" t="s">
        <v>1904</v>
      </c>
      <c r="D399" s="144" t="s">
        <v>4</v>
      </c>
      <c r="P399" s="144" t="s">
        <v>943</v>
      </c>
      <c r="Q399" s="144" t="s">
        <v>1820</v>
      </c>
      <c r="R399" s="144" t="s">
        <v>1821</v>
      </c>
      <c r="S399" s="144" t="s">
        <v>741</v>
      </c>
    </row>
    <row r="400" spans="1:19">
      <c r="A400" s="144" t="s">
        <v>754</v>
      </c>
      <c r="B400" s="144" t="s">
        <v>1901</v>
      </c>
      <c r="C400" s="144" t="s">
        <v>1902</v>
      </c>
      <c r="D400" s="144" t="s">
        <v>741</v>
      </c>
      <c r="P400" s="144" t="s">
        <v>1229</v>
      </c>
      <c r="Q400" s="144" t="s">
        <v>1822</v>
      </c>
      <c r="R400" s="144" t="s">
        <v>1804</v>
      </c>
      <c r="S400" s="144" t="s">
        <v>741</v>
      </c>
    </row>
    <row r="401" spans="1:19">
      <c r="A401" s="144" t="s">
        <v>1132</v>
      </c>
      <c r="B401" s="144" t="s">
        <v>1905</v>
      </c>
      <c r="C401" s="144" t="s">
        <v>1906</v>
      </c>
      <c r="D401" s="144" t="s">
        <v>741</v>
      </c>
      <c r="P401" s="144" t="s">
        <v>18</v>
      </c>
      <c r="Q401" s="144" t="s">
        <v>1823</v>
      </c>
      <c r="R401" s="144" t="s">
        <v>1824</v>
      </c>
      <c r="S401" s="144" t="s">
        <v>741</v>
      </c>
    </row>
    <row r="402" spans="1:19">
      <c r="A402" s="144" t="s">
        <v>2619</v>
      </c>
      <c r="B402" s="144" t="s">
        <v>2620</v>
      </c>
      <c r="C402" s="144" t="s">
        <v>2621</v>
      </c>
      <c r="D402" s="144" t="s">
        <v>741</v>
      </c>
      <c r="P402" s="91" t="s">
        <v>1267</v>
      </c>
      <c r="Q402" s="91" t="s">
        <v>2094</v>
      </c>
      <c r="R402" s="91" t="s">
        <v>1333</v>
      </c>
      <c r="S402" s="91" t="s">
        <v>1244</v>
      </c>
    </row>
    <row r="403" spans="1:19">
      <c r="A403" s="144" t="s">
        <v>1133</v>
      </c>
      <c r="B403" s="144" t="s">
        <v>1907</v>
      </c>
      <c r="C403" s="144" t="s">
        <v>1908</v>
      </c>
      <c r="D403" s="144" t="s">
        <v>741</v>
      </c>
      <c r="P403" s="144" t="s">
        <v>537</v>
      </c>
      <c r="Q403" s="144" t="s">
        <v>261</v>
      </c>
      <c r="R403" s="144" t="s">
        <v>1825</v>
      </c>
      <c r="S403" s="144" t="s">
        <v>741</v>
      </c>
    </row>
    <row r="404" spans="1:19">
      <c r="A404" s="144" t="s">
        <v>1134</v>
      </c>
      <c r="B404" s="144" t="s">
        <v>1490</v>
      </c>
      <c r="C404" s="144" t="s">
        <v>1909</v>
      </c>
      <c r="D404" s="144" t="s">
        <v>741</v>
      </c>
      <c r="P404" s="144" t="s">
        <v>733</v>
      </c>
      <c r="Q404" s="144" t="s">
        <v>237</v>
      </c>
      <c r="R404" s="144" t="s">
        <v>1723</v>
      </c>
      <c r="S404" s="144" t="s">
        <v>741</v>
      </c>
    </row>
    <row r="405" spans="1:19">
      <c r="A405" s="144" t="s">
        <v>821</v>
      </c>
      <c r="B405" s="144" t="s">
        <v>1910</v>
      </c>
      <c r="C405" s="144" t="s">
        <v>1911</v>
      </c>
      <c r="D405" s="144" t="s">
        <v>741</v>
      </c>
      <c r="P405" s="144" t="s">
        <v>1117</v>
      </c>
      <c r="Q405" s="144" t="s">
        <v>1826</v>
      </c>
      <c r="R405" s="144" t="s">
        <v>1827</v>
      </c>
      <c r="S405" s="144" t="s">
        <v>741</v>
      </c>
    </row>
    <row r="406" spans="1:19">
      <c r="A406" s="144" t="s">
        <v>404</v>
      </c>
      <c r="B406" s="144" t="s">
        <v>294</v>
      </c>
      <c r="C406" s="144" t="s">
        <v>1912</v>
      </c>
      <c r="D406" s="144" t="s">
        <v>741</v>
      </c>
      <c r="P406" s="144" t="s">
        <v>1118</v>
      </c>
      <c r="Q406" s="144" t="s">
        <v>1828</v>
      </c>
      <c r="R406" s="144" t="s">
        <v>1829</v>
      </c>
      <c r="S406" s="144" t="s">
        <v>4</v>
      </c>
    </row>
    <row r="407" spans="1:19">
      <c r="A407" s="144" t="s">
        <v>405</v>
      </c>
      <c r="B407" s="144" t="s">
        <v>1611</v>
      </c>
      <c r="C407" s="144" t="s">
        <v>1913</v>
      </c>
      <c r="D407" s="144" t="s">
        <v>741</v>
      </c>
      <c r="P407" s="144" t="s">
        <v>1119</v>
      </c>
      <c r="Q407" s="144" t="s">
        <v>313</v>
      </c>
      <c r="R407" s="144" t="s">
        <v>1602</v>
      </c>
      <c r="S407" s="144" t="s">
        <v>741</v>
      </c>
    </row>
    <row r="408" spans="1:19">
      <c r="A408" s="144" t="s">
        <v>550</v>
      </c>
      <c r="B408" s="144" t="s">
        <v>489</v>
      </c>
      <c r="C408" s="144" t="s">
        <v>1914</v>
      </c>
      <c r="D408" s="144" t="s">
        <v>741</v>
      </c>
      <c r="P408" s="144" t="s">
        <v>775</v>
      </c>
      <c r="Q408" s="144" t="s">
        <v>558</v>
      </c>
      <c r="R408" s="144" t="s">
        <v>1830</v>
      </c>
      <c r="S408" s="144" t="s">
        <v>741</v>
      </c>
    </row>
    <row r="409" spans="1:19">
      <c r="A409" s="144" t="s">
        <v>484</v>
      </c>
      <c r="B409" s="144" t="s">
        <v>161</v>
      </c>
      <c r="C409" s="144" t="s">
        <v>2399</v>
      </c>
      <c r="D409" s="144" t="s">
        <v>741</v>
      </c>
      <c r="P409" s="91" t="s">
        <v>1268</v>
      </c>
      <c r="Q409" s="91" t="s">
        <v>2095</v>
      </c>
      <c r="R409" s="91" t="s">
        <v>2096</v>
      </c>
      <c r="S409" s="91" t="s">
        <v>1244</v>
      </c>
    </row>
    <row r="410" spans="1:19">
      <c r="A410" s="144" t="s">
        <v>879</v>
      </c>
      <c r="B410" s="144" t="s">
        <v>1866</v>
      </c>
      <c r="C410" s="144" t="s">
        <v>1664</v>
      </c>
      <c r="D410" s="144" t="s">
        <v>741</v>
      </c>
      <c r="P410" s="91" t="s">
        <v>1269</v>
      </c>
      <c r="Q410" s="91" t="s">
        <v>2095</v>
      </c>
      <c r="R410" s="91" t="s">
        <v>2096</v>
      </c>
      <c r="S410" s="91" t="s">
        <v>1244</v>
      </c>
    </row>
    <row r="411" spans="1:19">
      <c r="A411" s="144" t="s">
        <v>2477</v>
      </c>
      <c r="B411" s="144" t="s">
        <v>2478</v>
      </c>
      <c r="C411" s="144" t="s">
        <v>2479</v>
      </c>
      <c r="D411" s="144" t="s">
        <v>741</v>
      </c>
      <c r="P411" s="144" t="s">
        <v>307</v>
      </c>
      <c r="Q411" s="144" t="s">
        <v>1831</v>
      </c>
      <c r="R411" s="144" t="s">
        <v>2389</v>
      </c>
      <c r="S411" s="144" t="s">
        <v>741</v>
      </c>
    </row>
    <row r="412" spans="1:19">
      <c r="A412" s="144" t="s">
        <v>1191</v>
      </c>
      <c r="B412" s="144" t="s">
        <v>1915</v>
      </c>
      <c r="C412" s="144" t="s">
        <v>1916</v>
      </c>
      <c r="D412" s="144" t="s">
        <v>741</v>
      </c>
      <c r="P412" s="144" t="s">
        <v>19</v>
      </c>
      <c r="Q412" s="144" t="s">
        <v>237</v>
      </c>
      <c r="R412" s="144" t="s">
        <v>1832</v>
      </c>
      <c r="S412" s="144" t="s">
        <v>741</v>
      </c>
    </row>
    <row r="413" spans="1:19">
      <c r="A413" s="144" t="s">
        <v>755</v>
      </c>
      <c r="B413" s="144" t="s">
        <v>1917</v>
      </c>
      <c r="C413" s="144" t="s">
        <v>1918</v>
      </c>
      <c r="D413" s="144" t="s">
        <v>4</v>
      </c>
      <c r="P413" s="144" t="s">
        <v>1120</v>
      </c>
      <c r="Q413" s="144" t="s">
        <v>1833</v>
      </c>
      <c r="R413" s="144" t="s">
        <v>1834</v>
      </c>
      <c r="S413" s="144" t="s">
        <v>4</v>
      </c>
    </row>
    <row r="414" spans="1:19">
      <c r="A414" s="144" t="s">
        <v>409</v>
      </c>
      <c r="B414" s="144" t="s">
        <v>410</v>
      </c>
      <c r="C414" s="144" t="s">
        <v>1919</v>
      </c>
      <c r="D414" s="144" t="s">
        <v>741</v>
      </c>
      <c r="P414" s="144" t="s">
        <v>872</v>
      </c>
      <c r="Q414" s="144" t="s">
        <v>1835</v>
      </c>
      <c r="R414" s="144" t="s">
        <v>1836</v>
      </c>
      <c r="S414" s="144" t="s">
        <v>741</v>
      </c>
    </row>
    <row r="415" spans="1:19">
      <c r="A415" s="144" t="s">
        <v>766</v>
      </c>
      <c r="B415" s="144" t="s">
        <v>558</v>
      </c>
      <c r="C415" s="144" t="s">
        <v>1638</v>
      </c>
      <c r="D415" s="144" t="s">
        <v>741</v>
      </c>
      <c r="P415" s="144" t="s">
        <v>20</v>
      </c>
      <c r="Q415" s="144" t="s">
        <v>432</v>
      </c>
      <c r="R415" s="144" t="s">
        <v>1837</v>
      </c>
      <c r="S415" s="144" t="s">
        <v>741</v>
      </c>
    </row>
    <row r="416" spans="1:19">
      <c r="A416" s="144" t="s">
        <v>413</v>
      </c>
      <c r="B416" s="144" t="s">
        <v>414</v>
      </c>
      <c r="C416" s="144" t="s">
        <v>1920</v>
      </c>
      <c r="D416" s="144" t="s">
        <v>741</v>
      </c>
      <c r="P416" s="144" t="s">
        <v>913</v>
      </c>
      <c r="Q416" s="144" t="s">
        <v>294</v>
      </c>
      <c r="R416" s="144" t="s">
        <v>1838</v>
      </c>
      <c r="S416" s="144" t="s">
        <v>741</v>
      </c>
    </row>
    <row r="417" spans="1:19">
      <c r="A417" s="144" t="s">
        <v>417</v>
      </c>
      <c r="B417" s="144" t="s">
        <v>1808</v>
      </c>
      <c r="C417" s="144" t="s">
        <v>1583</v>
      </c>
      <c r="D417" s="144" t="s">
        <v>741</v>
      </c>
      <c r="P417" s="144" t="s">
        <v>1121</v>
      </c>
      <c r="Q417" s="144" t="s">
        <v>1501</v>
      </c>
      <c r="R417" s="144" t="s">
        <v>1839</v>
      </c>
      <c r="S417" s="144" t="s">
        <v>741</v>
      </c>
    </row>
    <row r="418" spans="1:19">
      <c r="A418" s="144" t="s">
        <v>421</v>
      </c>
      <c r="B418" s="144" t="s">
        <v>1621</v>
      </c>
      <c r="C418" s="144" t="s">
        <v>1744</v>
      </c>
      <c r="D418" s="144" t="s">
        <v>741</v>
      </c>
      <c r="P418" s="144" t="s">
        <v>21</v>
      </c>
      <c r="Q418" s="144" t="s">
        <v>1474</v>
      </c>
      <c r="R418" s="144" t="s">
        <v>1840</v>
      </c>
      <c r="S418" s="144" t="s">
        <v>741</v>
      </c>
    </row>
    <row r="419" spans="1:19">
      <c r="A419" s="144" t="s">
        <v>171</v>
      </c>
      <c r="B419" s="144" t="s">
        <v>425</v>
      </c>
      <c r="C419" s="144" t="s">
        <v>1656</v>
      </c>
      <c r="D419" s="144" t="s">
        <v>741</v>
      </c>
      <c r="P419" s="91" t="s">
        <v>1216</v>
      </c>
      <c r="Q419" s="91" t="s">
        <v>2258</v>
      </c>
      <c r="R419" s="91" t="s">
        <v>2259</v>
      </c>
      <c r="S419" s="91" t="s">
        <v>707</v>
      </c>
    </row>
    <row r="420" spans="1:19">
      <c r="A420" s="144" t="s">
        <v>662</v>
      </c>
      <c r="B420" s="144" t="s">
        <v>1874</v>
      </c>
      <c r="C420" s="144" t="s">
        <v>1914</v>
      </c>
      <c r="D420" s="144" t="s">
        <v>741</v>
      </c>
      <c r="P420" s="91" t="s">
        <v>1270</v>
      </c>
      <c r="Q420" s="91" t="s">
        <v>1351</v>
      </c>
      <c r="R420" s="91" t="s">
        <v>1333</v>
      </c>
      <c r="S420" s="91" t="s">
        <v>1244</v>
      </c>
    </row>
    <row r="421" spans="1:19">
      <c r="A421" s="144" t="s">
        <v>1231</v>
      </c>
      <c r="B421" s="144" t="s">
        <v>1921</v>
      </c>
      <c r="C421" s="144" t="s">
        <v>1922</v>
      </c>
      <c r="D421" s="144" t="s">
        <v>741</v>
      </c>
      <c r="P421" s="144" t="s">
        <v>2390</v>
      </c>
      <c r="Q421" s="144" t="s">
        <v>321</v>
      </c>
      <c r="R421" s="144" t="s">
        <v>2391</v>
      </c>
      <c r="S421" s="144" t="s">
        <v>741</v>
      </c>
    </row>
    <row r="422" spans="1:19">
      <c r="A422" s="144" t="s">
        <v>822</v>
      </c>
      <c r="B422" s="144" t="s">
        <v>1923</v>
      </c>
      <c r="C422" s="144" t="s">
        <v>1924</v>
      </c>
      <c r="D422" s="144" t="s">
        <v>741</v>
      </c>
      <c r="P422" s="144" t="s">
        <v>1122</v>
      </c>
      <c r="Q422" s="144" t="s">
        <v>559</v>
      </c>
      <c r="R422" s="144" t="s">
        <v>1841</v>
      </c>
      <c r="S422" s="144" t="s">
        <v>741</v>
      </c>
    </row>
    <row r="423" spans="1:19">
      <c r="A423" s="144" t="s">
        <v>424</v>
      </c>
      <c r="B423" s="144" t="s">
        <v>425</v>
      </c>
      <c r="C423" s="144" t="s">
        <v>1925</v>
      </c>
      <c r="D423" s="144" t="s">
        <v>741</v>
      </c>
      <c r="P423" s="144" t="s">
        <v>776</v>
      </c>
      <c r="Q423" s="144" t="s">
        <v>1717</v>
      </c>
      <c r="R423" s="144" t="s">
        <v>1842</v>
      </c>
      <c r="S423" s="144" t="s">
        <v>741</v>
      </c>
    </row>
    <row r="424" spans="1:19">
      <c r="A424" s="144" t="s">
        <v>823</v>
      </c>
      <c r="B424" s="144" t="s">
        <v>1926</v>
      </c>
      <c r="C424" s="144" t="s">
        <v>1927</v>
      </c>
      <c r="D424" s="144" t="s">
        <v>741</v>
      </c>
      <c r="P424" s="144" t="s">
        <v>873</v>
      </c>
      <c r="Q424" s="144" t="s">
        <v>1667</v>
      </c>
      <c r="R424" s="144" t="s">
        <v>1462</v>
      </c>
      <c r="S424" s="144" t="s">
        <v>741</v>
      </c>
    </row>
    <row r="425" spans="1:19">
      <c r="A425" s="144" t="s">
        <v>915</v>
      </c>
      <c r="B425" s="144" t="s">
        <v>1928</v>
      </c>
      <c r="C425" s="144" t="s">
        <v>1929</v>
      </c>
      <c r="D425" s="144" t="s">
        <v>4</v>
      </c>
      <c r="P425" s="144" t="s">
        <v>1123</v>
      </c>
      <c r="Q425" s="144" t="s">
        <v>1717</v>
      </c>
      <c r="R425" s="144" t="s">
        <v>1843</v>
      </c>
      <c r="S425" s="144" t="s">
        <v>741</v>
      </c>
    </row>
    <row r="426" spans="1:19">
      <c r="A426" s="144" t="s">
        <v>1232</v>
      </c>
      <c r="B426" s="144" t="s">
        <v>1930</v>
      </c>
      <c r="C426" s="144" t="s">
        <v>1931</v>
      </c>
      <c r="D426" s="144" t="s">
        <v>741</v>
      </c>
      <c r="P426" s="144" t="s">
        <v>377</v>
      </c>
      <c r="Q426" s="144" t="s">
        <v>378</v>
      </c>
      <c r="R426" s="144" t="s">
        <v>1844</v>
      </c>
      <c r="S426" s="144" t="s">
        <v>741</v>
      </c>
    </row>
    <row r="427" spans="1:19">
      <c r="A427" s="144" t="s">
        <v>427</v>
      </c>
      <c r="B427" s="144" t="s">
        <v>428</v>
      </c>
      <c r="C427" s="144" t="s">
        <v>1932</v>
      </c>
      <c r="D427" s="144" t="s">
        <v>741</v>
      </c>
      <c r="P427" s="144" t="s">
        <v>1124</v>
      </c>
      <c r="Q427" s="144" t="s">
        <v>1845</v>
      </c>
      <c r="R427" s="144" t="s">
        <v>1565</v>
      </c>
      <c r="S427" s="144" t="s">
        <v>4</v>
      </c>
    </row>
    <row r="428" spans="1:19">
      <c r="A428" s="144" t="s">
        <v>431</v>
      </c>
      <c r="B428" s="144" t="s">
        <v>432</v>
      </c>
      <c r="C428" s="144" t="s">
        <v>1848</v>
      </c>
      <c r="D428" s="144" t="s">
        <v>741</v>
      </c>
      <c r="P428" s="91" t="s">
        <v>1271</v>
      </c>
      <c r="Q428" s="91" t="s">
        <v>1352</v>
      </c>
      <c r="R428" s="91" t="s">
        <v>1348</v>
      </c>
      <c r="S428" s="91" t="s">
        <v>1244</v>
      </c>
    </row>
    <row r="429" spans="1:19">
      <c r="A429" s="144" t="s">
        <v>734</v>
      </c>
      <c r="B429" s="144" t="s">
        <v>294</v>
      </c>
      <c r="C429" s="144" t="s">
        <v>1724</v>
      </c>
      <c r="D429" s="144" t="s">
        <v>741</v>
      </c>
      <c r="P429" s="144" t="s">
        <v>2392</v>
      </c>
      <c r="Q429" s="144" t="s">
        <v>2393</v>
      </c>
      <c r="R429" s="144" t="s">
        <v>2394</v>
      </c>
      <c r="S429" s="144" t="s">
        <v>741</v>
      </c>
    </row>
    <row r="430" spans="1:19">
      <c r="A430" s="144" t="s">
        <v>1192</v>
      </c>
      <c r="B430" s="144" t="s">
        <v>1645</v>
      </c>
      <c r="C430" s="144" t="s">
        <v>1500</v>
      </c>
      <c r="D430" s="144" t="s">
        <v>741</v>
      </c>
      <c r="P430" s="144" t="s">
        <v>2395</v>
      </c>
      <c r="Q430" s="144" t="s">
        <v>2396</v>
      </c>
      <c r="R430" s="144" t="s">
        <v>2397</v>
      </c>
      <c r="S430" s="144" t="s">
        <v>741</v>
      </c>
    </row>
    <row r="431" spans="1:19">
      <c r="A431" s="144" t="s">
        <v>2622</v>
      </c>
      <c r="B431" s="144" t="s">
        <v>2623</v>
      </c>
      <c r="C431" s="144" t="s">
        <v>2624</v>
      </c>
      <c r="D431" s="144" t="s">
        <v>741</v>
      </c>
      <c r="P431" s="144" t="s">
        <v>1125</v>
      </c>
      <c r="Q431" s="144" t="s">
        <v>1846</v>
      </c>
      <c r="R431" s="144" t="s">
        <v>1847</v>
      </c>
      <c r="S431" s="144" t="s">
        <v>4</v>
      </c>
    </row>
    <row r="432" spans="1:19">
      <c r="A432" s="144" t="s">
        <v>1070</v>
      </c>
      <c r="B432" s="144" t="s">
        <v>1933</v>
      </c>
      <c r="C432" s="144" t="s">
        <v>1618</v>
      </c>
      <c r="D432" s="144" t="s">
        <v>741</v>
      </c>
      <c r="P432" s="144" t="s">
        <v>923</v>
      </c>
      <c r="Q432" s="144" t="s">
        <v>1707</v>
      </c>
      <c r="R432" s="144" t="s">
        <v>1848</v>
      </c>
      <c r="S432" s="144" t="s">
        <v>741</v>
      </c>
    </row>
    <row r="433" spans="1:19">
      <c r="A433" s="144" t="s">
        <v>663</v>
      </c>
      <c r="B433" s="144" t="s">
        <v>385</v>
      </c>
      <c r="C433" s="144" t="s">
        <v>1934</v>
      </c>
      <c r="D433" s="144" t="s">
        <v>741</v>
      </c>
      <c r="P433" s="144" t="s">
        <v>748</v>
      </c>
      <c r="Q433" s="144" t="s">
        <v>1849</v>
      </c>
      <c r="R433" s="144" t="s">
        <v>1850</v>
      </c>
      <c r="S433" s="144" t="s">
        <v>741</v>
      </c>
    </row>
    <row r="434" spans="1:19">
      <c r="A434" s="144" t="s">
        <v>664</v>
      </c>
      <c r="B434" s="144" t="s">
        <v>1597</v>
      </c>
      <c r="C434" s="144" t="s">
        <v>1885</v>
      </c>
      <c r="D434" s="144" t="s">
        <v>741</v>
      </c>
      <c r="P434" s="144" t="s">
        <v>1126</v>
      </c>
      <c r="Q434" s="144" t="s">
        <v>1851</v>
      </c>
      <c r="R434" s="144" t="s">
        <v>1852</v>
      </c>
      <c r="S434" s="144" t="s">
        <v>741</v>
      </c>
    </row>
    <row r="435" spans="1:19">
      <c r="A435" s="144" t="s">
        <v>1233</v>
      </c>
      <c r="B435" s="144" t="s">
        <v>1935</v>
      </c>
      <c r="C435" s="144" t="s">
        <v>1936</v>
      </c>
      <c r="D435" s="144" t="s">
        <v>741</v>
      </c>
      <c r="P435" s="144" t="s">
        <v>749</v>
      </c>
      <c r="Q435" s="144" t="s">
        <v>261</v>
      </c>
      <c r="R435" s="144" t="s">
        <v>1853</v>
      </c>
      <c r="S435" s="144" t="s">
        <v>741</v>
      </c>
    </row>
    <row r="436" spans="1:19">
      <c r="A436" s="144" t="s">
        <v>756</v>
      </c>
      <c r="B436" s="144" t="s">
        <v>1831</v>
      </c>
      <c r="C436" s="144" t="s">
        <v>1502</v>
      </c>
      <c r="D436" s="144" t="s">
        <v>741</v>
      </c>
      <c r="P436" s="144" t="s">
        <v>874</v>
      </c>
      <c r="Q436" s="144" t="s">
        <v>1854</v>
      </c>
      <c r="R436" s="144" t="s">
        <v>1855</v>
      </c>
      <c r="S436" s="144" t="s">
        <v>4</v>
      </c>
    </row>
    <row r="437" spans="1:19">
      <c r="A437" s="144" t="s">
        <v>757</v>
      </c>
      <c r="B437" s="144" t="s">
        <v>1654</v>
      </c>
      <c r="C437" s="144" t="s">
        <v>1937</v>
      </c>
      <c r="D437" s="144" t="s">
        <v>741</v>
      </c>
      <c r="P437" s="144" t="s">
        <v>1127</v>
      </c>
      <c r="Q437" s="144" t="s">
        <v>561</v>
      </c>
      <c r="R437" s="144" t="s">
        <v>1387</v>
      </c>
      <c r="S437" s="144" t="s">
        <v>741</v>
      </c>
    </row>
    <row r="438" spans="1:19">
      <c r="A438" s="144" t="s">
        <v>438</v>
      </c>
      <c r="B438" s="144" t="s">
        <v>439</v>
      </c>
      <c r="C438" s="144" t="s">
        <v>1938</v>
      </c>
      <c r="D438" s="144" t="s">
        <v>741</v>
      </c>
      <c r="P438" s="91" t="s">
        <v>2208</v>
      </c>
      <c r="Q438" s="91" t="s">
        <v>1364</v>
      </c>
      <c r="R438" s="91" t="s">
        <v>2209</v>
      </c>
      <c r="S438" s="91" t="s">
        <v>1244</v>
      </c>
    </row>
    <row r="439" spans="1:19">
      <c r="A439" s="144" t="s">
        <v>665</v>
      </c>
      <c r="B439" s="144" t="s">
        <v>1939</v>
      </c>
      <c r="C439" s="144" t="s">
        <v>1940</v>
      </c>
      <c r="D439" s="144" t="s">
        <v>4</v>
      </c>
      <c r="P439" s="144" t="s">
        <v>777</v>
      </c>
      <c r="Q439" s="144" t="s">
        <v>526</v>
      </c>
      <c r="R439" s="144" t="s">
        <v>1755</v>
      </c>
      <c r="S439" s="144" t="s">
        <v>741</v>
      </c>
    </row>
    <row r="440" spans="1:19">
      <c r="A440" s="144" t="s">
        <v>666</v>
      </c>
      <c r="B440" s="144" t="s">
        <v>540</v>
      </c>
      <c r="C440" s="144" t="s">
        <v>1941</v>
      </c>
      <c r="D440" s="144" t="s">
        <v>741</v>
      </c>
      <c r="P440" s="144" t="s">
        <v>1128</v>
      </c>
      <c r="Q440" s="144" t="s">
        <v>1856</v>
      </c>
      <c r="R440" s="144" t="s">
        <v>1857</v>
      </c>
      <c r="S440" s="144" t="s">
        <v>4</v>
      </c>
    </row>
    <row r="441" spans="1:19">
      <c r="A441" s="144" t="s">
        <v>2625</v>
      </c>
      <c r="B441" s="144" t="s">
        <v>2626</v>
      </c>
      <c r="C441" s="144" t="s">
        <v>2627</v>
      </c>
      <c r="D441" s="144" t="s">
        <v>741</v>
      </c>
      <c r="P441" s="144" t="s">
        <v>652</v>
      </c>
      <c r="Q441" s="144" t="s">
        <v>1858</v>
      </c>
      <c r="R441" s="144" t="s">
        <v>1859</v>
      </c>
      <c r="S441" s="144" t="s">
        <v>4</v>
      </c>
    </row>
    <row r="442" spans="1:19">
      <c r="A442" s="144" t="s">
        <v>1135</v>
      </c>
      <c r="B442" s="144" t="s">
        <v>1942</v>
      </c>
      <c r="C442" s="144" t="s">
        <v>1943</v>
      </c>
      <c r="D442" s="144" t="s">
        <v>741</v>
      </c>
      <c r="P442" s="144" t="s">
        <v>1230</v>
      </c>
      <c r="Q442" s="144" t="s">
        <v>1440</v>
      </c>
      <c r="R442" s="144" t="s">
        <v>1860</v>
      </c>
      <c r="S442" s="144" t="s">
        <v>741</v>
      </c>
    </row>
    <row r="443" spans="1:19">
      <c r="A443" s="144" t="s">
        <v>2480</v>
      </c>
      <c r="B443" s="144" t="s">
        <v>2435</v>
      </c>
      <c r="C443" s="144" t="s">
        <v>2481</v>
      </c>
      <c r="D443" s="144" t="s">
        <v>741</v>
      </c>
      <c r="P443" s="144" t="s">
        <v>388</v>
      </c>
      <c r="Q443" s="144" t="s">
        <v>389</v>
      </c>
      <c r="R443" s="144" t="s">
        <v>1832</v>
      </c>
      <c r="S443" s="144" t="s">
        <v>741</v>
      </c>
    </row>
    <row r="444" spans="1:19">
      <c r="A444" s="144" t="s">
        <v>23</v>
      </c>
      <c r="B444" s="144" t="s">
        <v>1944</v>
      </c>
      <c r="C444" s="144" t="s">
        <v>1945</v>
      </c>
      <c r="D444" s="144" t="s">
        <v>741</v>
      </c>
      <c r="P444" s="144" t="s">
        <v>924</v>
      </c>
      <c r="Q444" s="144" t="s">
        <v>1861</v>
      </c>
      <c r="R444" s="144" t="s">
        <v>1862</v>
      </c>
      <c r="S444" s="144" t="s">
        <v>741</v>
      </c>
    </row>
    <row r="445" spans="1:19">
      <c r="A445" s="144" t="s">
        <v>758</v>
      </c>
      <c r="B445" s="144" t="s">
        <v>177</v>
      </c>
      <c r="C445" s="144" t="s">
        <v>1734</v>
      </c>
      <c r="D445" s="144" t="s">
        <v>741</v>
      </c>
      <c r="P445" s="144" t="s">
        <v>750</v>
      </c>
      <c r="Q445" s="144" t="s">
        <v>1863</v>
      </c>
      <c r="R445" s="144" t="s">
        <v>1864</v>
      </c>
      <c r="S445" s="144" t="s">
        <v>4</v>
      </c>
    </row>
    <row r="446" spans="1:19">
      <c r="A446" s="144" t="s">
        <v>442</v>
      </c>
      <c r="B446" s="144" t="s">
        <v>1715</v>
      </c>
      <c r="C446" s="144" t="s">
        <v>1946</v>
      </c>
      <c r="D446" s="144" t="s">
        <v>741</v>
      </c>
      <c r="P446" s="144" t="s">
        <v>396</v>
      </c>
      <c r="Q446" s="144" t="s">
        <v>1481</v>
      </c>
      <c r="R446" s="144" t="s">
        <v>1815</v>
      </c>
      <c r="S446" s="144" t="s">
        <v>741</v>
      </c>
    </row>
    <row r="447" spans="1:19">
      <c r="A447" s="144" t="s">
        <v>2628</v>
      </c>
      <c r="B447" s="144" t="s">
        <v>2629</v>
      </c>
      <c r="C447" s="144" t="s">
        <v>2630</v>
      </c>
      <c r="D447" s="144" t="s">
        <v>741</v>
      </c>
      <c r="P447" s="144" t="s">
        <v>653</v>
      </c>
      <c r="Q447" s="144" t="s">
        <v>1702</v>
      </c>
      <c r="R447" s="144" t="s">
        <v>1865</v>
      </c>
      <c r="S447" s="144" t="s">
        <v>741</v>
      </c>
    </row>
    <row r="448" spans="1:19">
      <c r="A448" s="144" t="s">
        <v>916</v>
      </c>
      <c r="B448" s="144" t="s">
        <v>1947</v>
      </c>
      <c r="C448" s="144" t="s">
        <v>1948</v>
      </c>
      <c r="D448" s="144" t="s">
        <v>741</v>
      </c>
      <c r="P448" s="144" t="s">
        <v>925</v>
      </c>
      <c r="Q448" s="144" t="s">
        <v>1866</v>
      </c>
      <c r="R448" s="144" t="s">
        <v>1426</v>
      </c>
      <c r="S448" s="144" t="s">
        <v>741</v>
      </c>
    </row>
    <row r="449" spans="1:19">
      <c r="A449" s="144" t="s">
        <v>2482</v>
      </c>
      <c r="B449" s="144" t="s">
        <v>2483</v>
      </c>
      <c r="C449" s="144" t="s">
        <v>2484</v>
      </c>
      <c r="D449" s="144" t="s">
        <v>741</v>
      </c>
      <c r="P449" s="91" t="s">
        <v>2210</v>
      </c>
      <c r="Q449" s="91" t="s">
        <v>2211</v>
      </c>
      <c r="R449" s="91" t="s">
        <v>2212</v>
      </c>
      <c r="S449" s="91" t="s">
        <v>1244</v>
      </c>
    </row>
    <row r="450" spans="1:19">
      <c r="A450" s="144" t="s">
        <v>2485</v>
      </c>
      <c r="B450" s="144" t="s">
        <v>1468</v>
      </c>
      <c r="C450" s="144" t="s">
        <v>2486</v>
      </c>
      <c r="D450" s="144" t="s">
        <v>741</v>
      </c>
      <c r="P450" s="144" t="s">
        <v>654</v>
      </c>
      <c r="Q450" s="144" t="s">
        <v>1867</v>
      </c>
      <c r="R450" s="144" t="s">
        <v>1868</v>
      </c>
      <c r="S450" s="144" t="s">
        <v>4</v>
      </c>
    </row>
    <row r="451" spans="1:19">
      <c r="A451" s="144" t="s">
        <v>1136</v>
      </c>
      <c r="B451" s="144" t="s">
        <v>439</v>
      </c>
      <c r="C451" s="144" t="s">
        <v>1949</v>
      </c>
      <c r="D451" s="144" t="s">
        <v>741</v>
      </c>
      <c r="P451" s="144" t="s">
        <v>944</v>
      </c>
      <c r="Q451" s="144" t="s">
        <v>1660</v>
      </c>
      <c r="R451" s="144" t="s">
        <v>1869</v>
      </c>
      <c r="S451" s="144" t="s">
        <v>741</v>
      </c>
    </row>
    <row r="452" spans="1:19">
      <c r="A452" s="144" t="s">
        <v>880</v>
      </c>
      <c r="B452" s="144" t="s">
        <v>1950</v>
      </c>
      <c r="C452" s="144" t="s">
        <v>1951</v>
      </c>
      <c r="D452" s="144" t="s">
        <v>741</v>
      </c>
      <c r="P452" s="144" t="s">
        <v>655</v>
      </c>
      <c r="Q452" s="144" t="s">
        <v>1870</v>
      </c>
      <c r="R452" s="144" t="s">
        <v>1871</v>
      </c>
      <c r="S452" s="144" t="s">
        <v>741</v>
      </c>
    </row>
    <row r="453" spans="1:19">
      <c r="A453" s="144" t="s">
        <v>2487</v>
      </c>
      <c r="B453" s="144" t="s">
        <v>2488</v>
      </c>
      <c r="C453" s="144" t="s">
        <v>2489</v>
      </c>
      <c r="D453" s="144" t="s">
        <v>741</v>
      </c>
      <c r="P453" s="144" t="s">
        <v>656</v>
      </c>
      <c r="Q453" s="144" t="s">
        <v>225</v>
      </c>
      <c r="R453" s="144" t="s">
        <v>1737</v>
      </c>
      <c r="S453" s="144" t="s">
        <v>741</v>
      </c>
    </row>
    <row r="454" spans="1:19">
      <c r="A454" s="144" t="s">
        <v>1137</v>
      </c>
      <c r="B454" s="144" t="s">
        <v>515</v>
      </c>
      <c r="C454" s="144" t="s">
        <v>1952</v>
      </c>
      <c r="D454" s="144" t="s">
        <v>741</v>
      </c>
      <c r="P454" s="91" t="s">
        <v>2089</v>
      </c>
      <c r="Q454" s="91" t="s">
        <v>1353</v>
      </c>
      <c r="R454" s="91" t="s">
        <v>1354</v>
      </c>
      <c r="S454" s="91" t="s">
        <v>1244</v>
      </c>
    </row>
    <row r="455" spans="1:19">
      <c r="A455" s="144" t="s">
        <v>824</v>
      </c>
      <c r="B455" s="144" t="s">
        <v>1953</v>
      </c>
      <c r="C455" s="144" t="s">
        <v>1954</v>
      </c>
      <c r="D455" s="144" t="s">
        <v>741</v>
      </c>
      <c r="P455" s="144" t="s">
        <v>819</v>
      </c>
      <c r="Q455" s="144" t="s">
        <v>1872</v>
      </c>
      <c r="R455" s="144" t="s">
        <v>1873</v>
      </c>
      <c r="S455" s="144" t="s">
        <v>741</v>
      </c>
    </row>
    <row r="456" spans="1:19">
      <c r="A456" s="144" t="s">
        <v>1138</v>
      </c>
      <c r="B456" s="144" t="s">
        <v>1955</v>
      </c>
      <c r="C456" s="144" t="s">
        <v>1956</v>
      </c>
      <c r="D456" s="144" t="s">
        <v>4</v>
      </c>
      <c r="P456" s="91" t="s">
        <v>1272</v>
      </c>
      <c r="Q456" s="91" t="s">
        <v>1355</v>
      </c>
      <c r="R456" s="91" t="s">
        <v>1356</v>
      </c>
      <c r="S456" s="91" t="s">
        <v>1244</v>
      </c>
    </row>
    <row r="457" spans="1:19">
      <c r="A457" s="144" t="s">
        <v>445</v>
      </c>
      <c r="B457" s="144" t="s">
        <v>446</v>
      </c>
      <c r="C457" s="144" t="s">
        <v>1957</v>
      </c>
      <c r="D457" s="144" t="s">
        <v>741</v>
      </c>
      <c r="P457" s="144" t="s">
        <v>1129</v>
      </c>
      <c r="Q457" s="144" t="s">
        <v>1874</v>
      </c>
      <c r="R457" s="144" t="s">
        <v>1588</v>
      </c>
      <c r="S457" s="144" t="s">
        <v>741</v>
      </c>
    </row>
    <row r="458" spans="1:19">
      <c r="A458" s="144" t="s">
        <v>2631</v>
      </c>
      <c r="B458" s="144" t="s">
        <v>2632</v>
      </c>
      <c r="C458" s="144" t="s">
        <v>2633</v>
      </c>
      <c r="D458" s="144" t="s">
        <v>4</v>
      </c>
      <c r="P458" s="144" t="s">
        <v>875</v>
      </c>
      <c r="Q458" s="144" t="s">
        <v>1875</v>
      </c>
      <c r="R458" s="144" t="s">
        <v>1411</v>
      </c>
      <c r="S458" s="144" t="s">
        <v>741</v>
      </c>
    </row>
    <row r="459" spans="1:19">
      <c r="A459" s="144" t="s">
        <v>735</v>
      </c>
      <c r="B459" s="144" t="s">
        <v>425</v>
      </c>
      <c r="C459" s="144" t="s">
        <v>1958</v>
      </c>
      <c r="D459" s="144" t="s">
        <v>741</v>
      </c>
      <c r="P459" s="91" t="s">
        <v>2213</v>
      </c>
      <c r="Q459" s="91" t="s">
        <v>1367</v>
      </c>
      <c r="R459" s="91" t="s">
        <v>2159</v>
      </c>
      <c r="S459" s="91" t="s">
        <v>1244</v>
      </c>
    </row>
    <row r="460" spans="1:19">
      <c r="A460" s="144" t="s">
        <v>1193</v>
      </c>
      <c r="B460" s="144" t="s">
        <v>1440</v>
      </c>
      <c r="C460" s="144" t="s">
        <v>1959</v>
      </c>
      <c r="D460" s="144" t="s">
        <v>741</v>
      </c>
      <c r="P460" s="144" t="s">
        <v>751</v>
      </c>
      <c r="Q460" s="144" t="s">
        <v>1876</v>
      </c>
      <c r="R460" s="144" t="s">
        <v>1877</v>
      </c>
      <c r="S460" s="144" t="s">
        <v>4</v>
      </c>
    </row>
    <row r="461" spans="1:19">
      <c r="A461" s="144" t="s">
        <v>1139</v>
      </c>
      <c r="B461" s="144" t="s">
        <v>1960</v>
      </c>
      <c r="C461" s="144" t="s">
        <v>1961</v>
      </c>
      <c r="D461" s="144" t="s">
        <v>741</v>
      </c>
      <c r="P461" s="144" t="s">
        <v>657</v>
      </c>
      <c r="Q461" s="144" t="s">
        <v>1878</v>
      </c>
      <c r="R461" s="144" t="s">
        <v>1588</v>
      </c>
      <c r="S461" s="144" t="s">
        <v>741</v>
      </c>
    </row>
    <row r="462" spans="1:19">
      <c r="A462" s="144" t="s">
        <v>2359</v>
      </c>
      <c r="B462" s="144" t="s">
        <v>1693</v>
      </c>
      <c r="C462" s="144" t="s">
        <v>2360</v>
      </c>
      <c r="D462" s="144" t="s">
        <v>741</v>
      </c>
      <c r="P462" s="144" t="s">
        <v>752</v>
      </c>
      <c r="Q462" s="144" t="s">
        <v>1879</v>
      </c>
      <c r="R462" s="144" t="s">
        <v>1857</v>
      </c>
      <c r="S462" s="144" t="s">
        <v>4</v>
      </c>
    </row>
    <row r="463" spans="1:19">
      <c r="A463" s="144" t="s">
        <v>759</v>
      </c>
      <c r="B463" s="144" t="s">
        <v>450</v>
      </c>
      <c r="C463" s="144" t="s">
        <v>1962</v>
      </c>
      <c r="D463" s="144" t="s">
        <v>741</v>
      </c>
      <c r="P463" s="144" t="s">
        <v>22</v>
      </c>
      <c r="Q463" s="144" t="s">
        <v>233</v>
      </c>
      <c r="R463" s="144" t="s">
        <v>1857</v>
      </c>
      <c r="S463" s="144" t="s">
        <v>4</v>
      </c>
    </row>
    <row r="464" spans="1:19">
      <c r="A464" s="144" t="s">
        <v>1140</v>
      </c>
      <c r="B464" s="144" t="s">
        <v>1693</v>
      </c>
      <c r="C464" s="144" t="s">
        <v>1963</v>
      </c>
      <c r="D464" s="144" t="s">
        <v>741</v>
      </c>
      <c r="P464" s="144" t="s">
        <v>658</v>
      </c>
      <c r="Q464" s="144" t="s">
        <v>1880</v>
      </c>
      <c r="R464" s="144" t="s">
        <v>1881</v>
      </c>
      <c r="S464" s="144" t="s">
        <v>4</v>
      </c>
    </row>
    <row r="465" spans="1:19">
      <c r="A465" s="144" t="s">
        <v>453</v>
      </c>
      <c r="B465" s="144" t="s">
        <v>454</v>
      </c>
      <c r="C465" s="144" t="s">
        <v>1964</v>
      </c>
      <c r="D465" s="144" t="s">
        <v>741</v>
      </c>
      <c r="P465" s="144" t="s">
        <v>1130</v>
      </c>
      <c r="Q465" s="144" t="s">
        <v>1643</v>
      </c>
      <c r="R465" s="144" t="s">
        <v>1502</v>
      </c>
      <c r="S465" s="144" t="s">
        <v>741</v>
      </c>
    </row>
    <row r="466" spans="1:19">
      <c r="A466" s="144" t="s">
        <v>24</v>
      </c>
      <c r="B466" s="144" t="s">
        <v>1667</v>
      </c>
      <c r="C466" s="144" t="s">
        <v>1965</v>
      </c>
      <c r="D466" s="144" t="s">
        <v>741</v>
      </c>
      <c r="P466" s="144" t="s">
        <v>778</v>
      </c>
      <c r="Q466" s="144" t="s">
        <v>1704</v>
      </c>
      <c r="R466" s="144" t="s">
        <v>1659</v>
      </c>
      <c r="S466" s="144" t="s">
        <v>741</v>
      </c>
    </row>
    <row r="467" spans="1:19">
      <c r="A467" s="144" t="s">
        <v>2400</v>
      </c>
      <c r="B467" s="144" t="s">
        <v>2401</v>
      </c>
      <c r="C467" s="144" t="s">
        <v>2402</v>
      </c>
      <c r="D467" s="144" t="s">
        <v>4</v>
      </c>
      <c r="P467" s="144" t="s">
        <v>1188</v>
      </c>
      <c r="Q467" s="144" t="s">
        <v>1882</v>
      </c>
      <c r="R467" s="144" t="s">
        <v>1883</v>
      </c>
      <c r="S467" s="144" t="s">
        <v>741</v>
      </c>
    </row>
    <row r="468" spans="1:19">
      <c r="A468" s="144" t="s">
        <v>2634</v>
      </c>
      <c r="B468" s="144" t="s">
        <v>2635</v>
      </c>
      <c r="C468" s="144" t="s">
        <v>2636</v>
      </c>
      <c r="D468" s="144" t="s">
        <v>4</v>
      </c>
      <c r="P468" s="144" t="s">
        <v>2615</v>
      </c>
      <c r="Q468" s="144" t="s">
        <v>559</v>
      </c>
      <c r="R468" s="144" t="s">
        <v>2616</v>
      </c>
      <c r="S468" s="144" t="s">
        <v>741</v>
      </c>
    </row>
    <row r="469" spans="1:19">
      <c r="A469" s="144" t="s">
        <v>2403</v>
      </c>
      <c r="B469" s="144" t="s">
        <v>2404</v>
      </c>
      <c r="C469" s="144" t="s">
        <v>2402</v>
      </c>
      <c r="D469" s="144" t="s">
        <v>4</v>
      </c>
      <c r="P469" s="144" t="s">
        <v>876</v>
      </c>
      <c r="Q469" s="144" t="s">
        <v>1658</v>
      </c>
      <c r="R469" s="144" t="s">
        <v>1535</v>
      </c>
      <c r="S469" s="144" t="s">
        <v>741</v>
      </c>
    </row>
    <row r="470" spans="1:19">
      <c r="A470" s="144" t="s">
        <v>927</v>
      </c>
      <c r="B470" s="144" t="s">
        <v>1966</v>
      </c>
      <c r="C470" s="144" t="s">
        <v>1967</v>
      </c>
      <c r="D470" s="144" t="s">
        <v>741</v>
      </c>
      <c r="P470" s="91" t="s">
        <v>2214</v>
      </c>
      <c r="Q470" s="91" t="s">
        <v>2193</v>
      </c>
      <c r="R470" s="91" t="s">
        <v>2215</v>
      </c>
      <c r="S470" s="91" t="s">
        <v>1244</v>
      </c>
    </row>
    <row r="471" spans="1:19">
      <c r="A471" s="144" t="s">
        <v>667</v>
      </c>
      <c r="B471" s="144" t="s">
        <v>1968</v>
      </c>
      <c r="C471" s="144" t="s">
        <v>1969</v>
      </c>
      <c r="D471" s="144" t="s">
        <v>741</v>
      </c>
      <c r="P471" s="144" t="s">
        <v>1189</v>
      </c>
      <c r="Q471" s="144" t="s">
        <v>1884</v>
      </c>
      <c r="R471" s="144" t="s">
        <v>1885</v>
      </c>
      <c r="S471" s="144" t="s">
        <v>741</v>
      </c>
    </row>
    <row r="472" spans="1:19">
      <c r="A472" s="144" t="s">
        <v>456</v>
      </c>
      <c r="B472" s="144" t="s">
        <v>1970</v>
      </c>
      <c r="C472" s="144" t="s">
        <v>1439</v>
      </c>
      <c r="D472" s="144" t="s">
        <v>741</v>
      </c>
      <c r="P472" s="144" t="s">
        <v>659</v>
      </c>
      <c r="Q472" s="144" t="s">
        <v>1712</v>
      </c>
      <c r="R472" s="144" t="s">
        <v>1886</v>
      </c>
      <c r="S472" s="144" t="s">
        <v>741</v>
      </c>
    </row>
    <row r="473" spans="1:19">
      <c r="A473" s="144" t="s">
        <v>945</v>
      </c>
      <c r="B473" s="144" t="s">
        <v>1537</v>
      </c>
      <c r="C473" s="144" t="s">
        <v>1639</v>
      </c>
      <c r="D473" s="144" t="s">
        <v>741</v>
      </c>
      <c r="P473" s="91" t="s">
        <v>2216</v>
      </c>
      <c r="Q473" s="91" t="s">
        <v>2217</v>
      </c>
      <c r="R473" s="91" t="s">
        <v>2145</v>
      </c>
      <c r="S473" s="91" t="s">
        <v>1244</v>
      </c>
    </row>
    <row r="474" spans="1:19">
      <c r="A474" s="144" t="s">
        <v>2637</v>
      </c>
      <c r="B474" s="144" t="s">
        <v>2638</v>
      </c>
      <c r="C474" s="144" t="s">
        <v>2639</v>
      </c>
      <c r="D474" s="144" t="s">
        <v>741</v>
      </c>
      <c r="P474" s="144" t="s">
        <v>2471</v>
      </c>
      <c r="Q474" s="144" t="s">
        <v>209</v>
      </c>
      <c r="R474" s="144" t="s">
        <v>2472</v>
      </c>
      <c r="S474" s="144" t="s">
        <v>741</v>
      </c>
    </row>
    <row r="475" spans="1:19">
      <c r="A475" s="144" t="s">
        <v>1141</v>
      </c>
      <c r="B475" s="144" t="s">
        <v>294</v>
      </c>
      <c r="C475" s="144" t="s">
        <v>1815</v>
      </c>
      <c r="D475" s="144" t="s">
        <v>741</v>
      </c>
      <c r="P475" s="144" t="s">
        <v>660</v>
      </c>
      <c r="Q475" s="144" t="s">
        <v>1505</v>
      </c>
      <c r="R475" s="144" t="s">
        <v>1887</v>
      </c>
      <c r="S475" s="144" t="s">
        <v>741</v>
      </c>
    </row>
    <row r="476" spans="1:19">
      <c r="A476" s="144" t="s">
        <v>1194</v>
      </c>
      <c r="B476" s="144" t="s">
        <v>2640</v>
      </c>
      <c r="C476" s="144" t="s">
        <v>2641</v>
      </c>
      <c r="D476" s="144" t="s">
        <v>4</v>
      </c>
      <c r="P476" s="144" t="s">
        <v>877</v>
      </c>
      <c r="Q476" s="144" t="s">
        <v>1552</v>
      </c>
      <c r="R476" s="144" t="s">
        <v>1888</v>
      </c>
      <c r="S476" s="144" t="s">
        <v>741</v>
      </c>
    </row>
    <row r="477" spans="1:19">
      <c r="A477" s="144" t="s">
        <v>668</v>
      </c>
      <c r="B477" s="144" t="s">
        <v>1758</v>
      </c>
      <c r="C477" s="144" t="s">
        <v>1971</v>
      </c>
      <c r="D477" s="144" t="s">
        <v>4</v>
      </c>
      <c r="P477" s="91" t="s">
        <v>2218</v>
      </c>
      <c r="Q477" s="91" t="s">
        <v>1381</v>
      </c>
      <c r="R477" s="91" t="s">
        <v>2182</v>
      </c>
      <c r="S477" s="91" t="s">
        <v>1244</v>
      </c>
    </row>
    <row r="478" spans="1:19">
      <c r="A478" s="144" t="s">
        <v>1142</v>
      </c>
      <c r="B478" s="144" t="s">
        <v>1693</v>
      </c>
      <c r="C478" s="144" t="s">
        <v>1972</v>
      </c>
      <c r="D478" s="144" t="s">
        <v>741</v>
      </c>
      <c r="P478" s="144" t="s">
        <v>401</v>
      </c>
      <c r="Q478" s="144" t="s">
        <v>313</v>
      </c>
      <c r="R478" s="144" t="s">
        <v>1889</v>
      </c>
      <c r="S478" s="144" t="s">
        <v>741</v>
      </c>
    </row>
    <row r="479" spans="1:19">
      <c r="A479" s="144" t="s">
        <v>760</v>
      </c>
      <c r="B479" s="144" t="s">
        <v>1973</v>
      </c>
      <c r="C479" s="144" t="s">
        <v>1974</v>
      </c>
      <c r="D479" s="144" t="s">
        <v>741</v>
      </c>
      <c r="P479" s="144" t="s">
        <v>820</v>
      </c>
      <c r="Q479" s="144" t="s">
        <v>1890</v>
      </c>
      <c r="R479" s="144" t="s">
        <v>1424</v>
      </c>
      <c r="S479" s="144" t="s">
        <v>741</v>
      </c>
    </row>
    <row r="480" spans="1:19">
      <c r="A480" s="144" t="s">
        <v>946</v>
      </c>
      <c r="B480" s="144" t="s">
        <v>1527</v>
      </c>
      <c r="C480" s="144" t="s">
        <v>1780</v>
      </c>
      <c r="D480" s="144" t="s">
        <v>741</v>
      </c>
      <c r="P480" s="144" t="s">
        <v>2473</v>
      </c>
      <c r="Q480" s="144" t="s">
        <v>2617</v>
      </c>
      <c r="R480" s="144" t="s">
        <v>2618</v>
      </c>
      <c r="S480" s="144" t="s">
        <v>741</v>
      </c>
    </row>
    <row r="481" spans="1:19">
      <c r="A481" s="144" t="s">
        <v>881</v>
      </c>
      <c r="B481" s="144" t="s">
        <v>1975</v>
      </c>
      <c r="C481" s="144" t="s">
        <v>1976</v>
      </c>
      <c r="D481" s="144" t="s">
        <v>741</v>
      </c>
      <c r="P481" s="144" t="s">
        <v>2474</v>
      </c>
      <c r="Q481" s="144" t="s">
        <v>2475</v>
      </c>
      <c r="R481" s="144" t="s">
        <v>2476</v>
      </c>
      <c r="S481" s="144" t="s">
        <v>741</v>
      </c>
    </row>
    <row r="482" spans="1:19">
      <c r="A482" s="144" t="s">
        <v>669</v>
      </c>
      <c r="B482" s="144" t="s">
        <v>1626</v>
      </c>
      <c r="C482" s="144" t="s">
        <v>1873</v>
      </c>
      <c r="D482" s="144" t="s">
        <v>741</v>
      </c>
      <c r="P482" s="144" t="s">
        <v>753</v>
      </c>
      <c r="Q482" s="144" t="s">
        <v>1530</v>
      </c>
      <c r="R482" s="144" t="s">
        <v>1891</v>
      </c>
      <c r="S482" s="144" t="s">
        <v>741</v>
      </c>
    </row>
    <row r="483" spans="1:19">
      <c r="A483" s="144" t="s">
        <v>1143</v>
      </c>
      <c r="B483" s="144" t="s">
        <v>1977</v>
      </c>
      <c r="C483" s="144" t="s">
        <v>1949</v>
      </c>
      <c r="D483" s="144" t="s">
        <v>741</v>
      </c>
      <c r="P483" s="144" t="s">
        <v>2398</v>
      </c>
      <c r="Q483" s="144" t="s">
        <v>559</v>
      </c>
      <c r="R483" s="144" t="s">
        <v>1714</v>
      </c>
      <c r="S483" s="144" t="s">
        <v>741</v>
      </c>
    </row>
    <row r="484" spans="1:19">
      <c r="A484" s="144" t="s">
        <v>1234</v>
      </c>
      <c r="B484" s="144" t="s">
        <v>1866</v>
      </c>
      <c r="C484" s="144" t="s">
        <v>1978</v>
      </c>
      <c r="D484" s="144" t="s">
        <v>741</v>
      </c>
      <c r="P484" s="144" t="s">
        <v>661</v>
      </c>
      <c r="Q484" s="144" t="s">
        <v>1892</v>
      </c>
      <c r="R484" s="144" t="s">
        <v>1893</v>
      </c>
      <c r="S484" s="144" t="s">
        <v>741</v>
      </c>
    </row>
    <row r="485" spans="1:19">
      <c r="A485" s="144" t="s">
        <v>1195</v>
      </c>
      <c r="B485" s="144" t="s">
        <v>1979</v>
      </c>
      <c r="C485" s="144" t="s">
        <v>1980</v>
      </c>
      <c r="D485" s="144" t="s">
        <v>741</v>
      </c>
      <c r="P485" s="91" t="s">
        <v>890</v>
      </c>
      <c r="Q485" s="91" t="s">
        <v>1404</v>
      </c>
      <c r="R485" s="91" t="s">
        <v>1408</v>
      </c>
      <c r="S485" s="91" t="s">
        <v>707</v>
      </c>
    </row>
    <row r="486" spans="1:19">
      <c r="A486" s="144" t="s">
        <v>1196</v>
      </c>
      <c r="B486" s="144" t="s">
        <v>475</v>
      </c>
      <c r="C486" s="144" t="s">
        <v>1981</v>
      </c>
      <c r="D486" s="144" t="s">
        <v>741</v>
      </c>
      <c r="P486" s="91" t="s">
        <v>891</v>
      </c>
      <c r="Q486" s="91" t="s">
        <v>1404</v>
      </c>
      <c r="R486" s="91" t="s">
        <v>1409</v>
      </c>
      <c r="S486" s="91" t="s">
        <v>707</v>
      </c>
    </row>
    <row r="487" spans="1:19">
      <c r="A487" s="144" t="s">
        <v>2642</v>
      </c>
      <c r="B487" s="144" t="s">
        <v>2643</v>
      </c>
      <c r="C487" s="144" t="s">
        <v>2644</v>
      </c>
      <c r="D487" s="144" t="s">
        <v>741</v>
      </c>
      <c r="P487" s="91" t="s">
        <v>892</v>
      </c>
      <c r="Q487" s="91" t="s">
        <v>1410</v>
      </c>
      <c r="R487" s="91" t="s">
        <v>1411</v>
      </c>
      <c r="S487" s="91" t="s">
        <v>707</v>
      </c>
    </row>
    <row r="488" spans="1:19">
      <c r="A488" s="144" t="s">
        <v>670</v>
      </c>
      <c r="B488" s="144" t="s">
        <v>1982</v>
      </c>
      <c r="C488" s="144" t="s">
        <v>1983</v>
      </c>
      <c r="D488" s="144" t="s">
        <v>4</v>
      </c>
      <c r="P488" s="91" t="s">
        <v>26</v>
      </c>
      <c r="Q488" s="91" t="s">
        <v>1404</v>
      </c>
      <c r="R488" s="91" t="s">
        <v>1408</v>
      </c>
      <c r="S488" s="91" t="s">
        <v>707</v>
      </c>
    </row>
    <row r="489" spans="1:19">
      <c r="A489" s="144" t="s">
        <v>928</v>
      </c>
      <c r="B489" s="144" t="s">
        <v>1984</v>
      </c>
      <c r="C489" s="144" t="s">
        <v>1985</v>
      </c>
      <c r="D489" s="144" t="s">
        <v>4</v>
      </c>
      <c r="P489" s="144" t="s">
        <v>878</v>
      </c>
      <c r="Q489" s="144" t="s">
        <v>1894</v>
      </c>
      <c r="R489" s="144" t="s">
        <v>1895</v>
      </c>
      <c r="S489" s="144" t="s">
        <v>741</v>
      </c>
    </row>
    <row r="490" spans="1:19">
      <c r="A490" s="144" t="s">
        <v>779</v>
      </c>
      <c r="B490" s="144" t="s">
        <v>1986</v>
      </c>
      <c r="C490" s="144" t="s">
        <v>1987</v>
      </c>
      <c r="D490" s="144" t="s">
        <v>741</v>
      </c>
      <c r="P490" s="91" t="s">
        <v>2219</v>
      </c>
      <c r="Q490" s="91" t="s">
        <v>2220</v>
      </c>
      <c r="R490" s="91" t="s">
        <v>2221</v>
      </c>
      <c r="S490" s="91" t="s">
        <v>1244</v>
      </c>
    </row>
    <row r="491" spans="1:19">
      <c r="A491" s="144" t="s">
        <v>1197</v>
      </c>
      <c r="B491" s="144" t="s">
        <v>1988</v>
      </c>
      <c r="C491" s="144" t="s">
        <v>1989</v>
      </c>
      <c r="D491" s="144" t="s">
        <v>741</v>
      </c>
      <c r="P491" s="91" t="s">
        <v>2090</v>
      </c>
      <c r="Q491" s="91" t="s">
        <v>2097</v>
      </c>
      <c r="R491" s="91" t="s">
        <v>2098</v>
      </c>
      <c r="S491" s="91" t="s">
        <v>1244</v>
      </c>
    </row>
    <row r="492" spans="1:19">
      <c r="A492" s="144" t="s">
        <v>825</v>
      </c>
      <c r="B492" s="144" t="s">
        <v>161</v>
      </c>
      <c r="C492" s="144" t="s">
        <v>1990</v>
      </c>
      <c r="D492" s="144" t="s">
        <v>741</v>
      </c>
      <c r="P492" s="144" t="s">
        <v>926</v>
      </c>
      <c r="Q492" s="144" t="s">
        <v>1455</v>
      </c>
      <c r="R492" s="144" t="s">
        <v>1896</v>
      </c>
      <c r="S492" s="144" t="s">
        <v>741</v>
      </c>
    </row>
    <row r="493" spans="1:19">
      <c r="A493" s="144" t="s">
        <v>423</v>
      </c>
      <c r="B493" s="144" t="s">
        <v>1727</v>
      </c>
      <c r="C493" s="144" t="s">
        <v>1459</v>
      </c>
      <c r="D493" s="144" t="s">
        <v>741</v>
      </c>
      <c r="P493" s="144" t="s">
        <v>914</v>
      </c>
      <c r="Q493" s="144" t="s">
        <v>1897</v>
      </c>
      <c r="R493" s="144" t="s">
        <v>1898</v>
      </c>
      <c r="S493" s="144" t="s">
        <v>4</v>
      </c>
    </row>
    <row r="494" spans="1:19">
      <c r="A494" s="144" t="s">
        <v>929</v>
      </c>
      <c r="B494" s="144" t="s">
        <v>1505</v>
      </c>
      <c r="C494" s="144" t="s">
        <v>1991</v>
      </c>
      <c r="D494" s="144" t="s">
        <v>4</v>
      </c>
      <c r="P494" s="144" t="s">
        <v>1131</v>
      </c>
      <c r="Q494" s="144" t="s">
        <v>1899</v>
      </c>
      <c r="R494" s="144" t="s">
        <v>1900</v>
      </c>
      <c r="S494" s="144" t="s">
        <v>4</v>
      </c>
    </row>
    <row r="495" spans="1:19">
      <c r="A495" s="144" t="s">
        <v>1198</v>
      </c>
      <c r="B495" s="144" t="s">
        <v>1992</v>
      </c>
      <c r="C495" s="144" t="s">
        <v>1993</v>
      </c>
      <c r="D495" s="144" t="s">
        <v>741</v>
      </c>
      <c r="P495" s="144" t="s">
        <v>754</v>
      </c>
      <c r="Q495" s="144" t="s">
        <v>1901</v>
      </c>
      <c r="R495" s="144" t="s">
        <v>1902</v>
      </c>
      <c r="S495" s="144" t="s">
        <v>741</v>
      </c>
    </row>
    <row r="496" spans="1:19">
      <c r="A496" s="144" t="s">
        <v>1144</v>
      </c>
      <c r="B496" s="144" t="s">
        <v>1544</v>
      </c>
      <c r="C496" s="144" t="s">
        <v>1994</v>
      </c>
      <c r="D496" s="144" t="s">
        <v>4</v>
      </c>
      <c r="P496" s="144" t="s">
        <v>1190</v>
      </c>
      <c r="Q496" s="144" t="s">
        <v>1903</v>
      </c>
      <c r="R496" s="144" t="s">
        <v>1904</v>
      </c>
      <c r="S496" s="144" t="s">
        <v>4</v>
      </c>
    </row>
    <row r="497" spans="1:19">
      <c r="A497" s="144" t="s">
        <v>460</v>
      </c>
      <c r="B497" s="144" t="s">
        <v>309</v>
      </c>
      <c r="C497" s="144" t="s">
        <v>1995</v>
      </c>
      <c r="D497" s="144" t="s">
        <v>741</v>
      </c>
      <c r="P497" s="91" t="s">
        <v>1273</v>
      </c>
      <c r="Q497" s="91" t="s">
        <v>1357</v>
      </c>
      <c r="R497" s="91" t="s">
        <v>1358</v>
      </c>
      <c r="S497" s="91" t="s">
        <v>1244</v>
      </c>
    </row>
    <row r="498" spans="1:19">
      <c r="A498" s="144" t="s">
        <v>671</v>
      </c>
      <c r="B498" s="144" t="s">
        <v>1603</v>
      </c>
      <c r="C498" s="144" t="s">
        <v>1996</v>
      </c>
      <c r="D498" s="144" t="s">
        <v>4</v>
      </c>
      <c r="P498" s="91" t="s">
        <v>1274</v>
      </c>
      <c r="Q498" s="91" t="s">
        <v>1357</v>
      </c>
      <c r="R498" s="91" t="s">
        <v>1358</v>
      </c>
      <c r="S498" s="91" t="s">
        <v>1244</v>
      </c>
    </row>
    <row r="499" spans="1:19">
      <c r="A499" s="144" t="s">
        <v>672</v>
      </c>
      <c r="B499" s="144" t="s">
        <v>1490</v>
      </c>
      <c r="C499" s="144" t="s">
        <v>1997</v>
      </c>
      <c r="D499" s="144" t="s">
        <v>741</v>
      </c>
      <c r="P499" s="144" t="s">
        <v>1132</v>
      </c>
      <c r="Q499" s="144" t="s">
        <v>1905</v>
      </c>
      <c r="R499" s="144" t="s">
        <v>1906</v>
      </c>
      <c r="S499" s="144" t="s">
        <v>741</v>
      </c>
    </row>
    <row r="500" spans="1:19">
      <c r="A500" s="144" t="s">
        <v>1199</v>
      </c>
      <c r="B500" s="144" t="s">
        <v>1615</v>
      </c>
      <c r="C500" s="144" t="s">
        <v>1612</v>
      </c>
      <c r="D500" s="144" t="s">
        <v>741</v>
      </c>
      <c r="P500" s="91" t="s">
        <v>1275</v>
      </c>
      <c r="Q500" s="91" t="s">
        <v>1346</v>
      </c>
      <c r="R500" s="91" t="s">
        <v>1347</v>
      </c>
      <c r="S500" s="91" t="s">
        <v>1244</v>
      </c>
    </row>
    <row r="501" spans="1:19">
      <c r="A501" s="144" t="s">
        <v>736</v>
      </c>
      <c r="B501" s="144" t="s">
        <v>1998</v>
      </c>
      <c r="C501" s="144" t="s">
        <v>1999</v>
      </c>
      <c r="D501" s="144" t="s">
        <v>4</v>
      </c>
      <c r="P501" s="144" t="s">
        <v>2619</v>
      </c>
      <c r="Q501" s="144" t="s">
        <v>2620</v>
      </c>
      <c r="R501" s="144" t="s">
        <v>2621</v>
      </c>
      <c r="S501" s="144" t="s">
        <v>741</v>
      </c>
    </row>
    <row r="502" spans="1:19">
      <c r="A502" s="144" t="s">
        <v>1235</v>
      </c>
      <c r="B502" s="144" t="s">
        <v>2000</v>
      </c>
      <c r="C502" s="144" t="s">
        <v>2001</v>
      </c>
      <c r="D502" s="144" t="s">
        <v>741</v>
      </c>
      <c r="P502" s="144" t="s">
        <v>1133</v>
      </c>
      <c r="Q502" s="144" t="s">
        <v>1907</v>
      </c>
      <c r="R502" s="144" t="s">
        <v>1908</v>
      </c>
      <c r="S502" s="144" t="s">
        <v>741</v>
      </c>
    </row>
    <row r="503" spans="1:19">
      <c r="A503" s="144" t="s">
        <v>463</v>
      </c>
      <c r="B503" s="144" t="s">
        <v>464</v>
      </c>
      <c r="C503" s="144" t="s">
        <v>2002</v>
      </c>
      <c r="D503" s="144" t="s">
        <v>741</v>
      </c>
      <c r="P503" s="144" t="s">
        <v>1134</v>
      </c>
      <c r="Q503" s="144" t="s">
        <v>1490</v>
      </c>
      <c r="R503" s="144" t="s">
        <v>1909</v>
      </c>
      <c r="S503" s="144" t="s">
        <v>741</v>
      </c>
    </row>
    <row r="504" spans="1:19">
      <c r="A504" s="144" t="s">
        <v>1236</v>
      </c>
      <c r="B504" s="144" t="s">
        <v>2003</v>
      </c>
      <c r="C504" s="144" t="s">
        <v>2004</v>
      </c>
      <c r="D504" s="144" t="s">
        <v>741</v>
      </c>
      <c r="P504" s="144" t="s">
        <v>821</v>
      </c>
      <c r="Q504" s="144" t="s">
        <v>1910</v>
      </c>
      <c r="R504" s="144" t="s">
        <v>1911</v>
      </c>
      <c r="S504" s="144" t="s">
        <v>741</v>
      </c>
    </row>
    <row r="505" spans="1:19">
      <c r="A505" s="144" t="s">
        <v>840</v>
      </c>
      <c r="B505" s="144" t="s">
        <v>2558</v>
      </c>
      <c r="C505" s="144" t="s">
        <v>2645</v>
      </c>
      <c r="D505" s="144" t="s">
        <v>741</v>
      </c>
      <c r="P505" s="144" t="s">
        <v>404</v>
      </c>
      <c r="Q505" s="144" t="s">
        <v>294</v>
      </c>
      <c r="R505" s="144" t="s">
        <v>1912</v>
      </c>
      <c r="S505" s="144" t="s">
        <v>741</v>
      </c>
    </row>
    <row r="506" spans="1:19">
      <c r="A506" s="144" t="s">
        <v>2496</v>
      </c>
      <c r="B506" s="144" t="s">
        <v>1501</v>
      </c>
      <c r="C506" s="144" t="s">
        <v>2497</v>
      </c>
      <c r="D506" s="144" t="s">
        <v>741</v>
      </c>
      <c r="P506" s="144" t="s">
        <v>405</v>
      </c>
      <c r="Q506" s="144" t="s">
        <v>1611</v>
      </c>
      <c r="R506" s="144" t="s">
        <v>1913</v>
      </c>
      <c r="S506" s="144" t="s">
        <v>741</v>
      </c>
    </row>
    <row r="507" spans="1:19">
      <c r="A507" s="144" t="s">
        <v>467</v>
      </c>
      <c r="B507" s="144" t="s">
        <v>1631</v>
      </c>
      <c r="C507" s="144" t="s">
        <v>1609</v>
      </c>
      <c r="D507" s="144" t="s">
        <v>741</v>
      </c>
      <c r="P507" s="144" t="s">
        <v>550</v>
      </c>
      <c r="Q507" s="144" t="s">
        <v>489</v>
      </c>
      <c r="R507" s="144" t="s">
        <v>1914</v>
      </c>
      <c r="S507" s="144" t="s">
        <v>741</v>
      </c>
    </row>
    <row r="508" spans="1:19">
      <c r="A508" s="144" t="s">
        <v>2501</v>
      </c>
      <c r="B508" s="144" t="s">
        <v>2502</v>
      </c>
      <c r="C508" s="144" t="s">
        <v>2503</v>
      </c>
      <c r="D508" s="144" t="s">
        <v>741</v>
      </c>
      <c r="P508" s="144" t="s">
        <v>484</v>
      </c>
      <c r="Q508" s="144" t="s">
        <v>161</v>
      </c>
      <c r="R508" s="144" t="s">
        <v>2399</v>
      </c>
      <c r="S508" s="144" t="s">
        <v>741</v>
      </c>
    </row>
    <row r="509" spans="1:19">
      <c r="A509" s="144" t="s">
        <v>1237</v>
      </c>
      <c r="B509" s="144" t="s">
        <v>439</v>
      </c>
      <c r="C509" s="144" t="s">
        <v>2005</v>
      </c>
      <c r="D509" s="144" t="s">
        <v>741</v>
      </c>
      <c r="P509" s="144" t="s">
        <v>879</v>
      </c>
      <c r="Q509" s="144" t="s">
        <v>1866</v>
      </c>
      <c r="R509" s="144" t="s">
        <v>1664</v>
      </c>
      <c r="S509" s="144" t="s">
        <v>741</v>
      </c>
    </row>
    <row r="510" spans="1:19">
      <c r="A510" s="144" t="s">
        <v>1238</v>
      </c>
      <c r="B510" s="144" t="s">
        <v>291</v>
      </c>
      <c r="C510" s="144" t="s">
        <v>2006</v>
      </c>
      <c r="D510" s="144" t="s">
        <v>741</v>
      </c>
      <c r="P510" s="144" t="s">
        <v>2477</v>
      </c>
      <c r="Q510" s="144" t="s">
        <v>2478</v>
      </c>
      <c r="R510" s="144" t="s">
        <v>2479</v>
      </c>
      <c r="S510" s="144" t="s">
        <v>741</v>
      </c>
    </row>
    <row r="511" spans="1:19">
      <c r="A511" s="144" t="s">
        <v>1239</v>
      </c>
      <c r="B511" s="144" t="s">
        <v>291</v>
      </c>
      <c r="C511" s="144" t="s">
        <v>2007</v>
      </c>
      <c r="D511" s="144" t="s">
        <v>741</v>
      </c>
      <c r="P511" s="144" t="s">
        <v>1191</v>
      </c>
      <c r="Q511" s="144" t="s">
        <v>1915</v>
      </c>
      <c r="R511" s="144" t="s">
        <v>1916</v>
      </c>
      <c r="S511" s="144" t="s">
        <v>741</v>
      </c>
    </row>
    <row r="512" spans="1:19">
      <c r="A512" s="144" t="s">
        <v>930</v>
      </c>
      <c r="B512" s="144" t="s">
        <v>2008</v>
      </c>
      <c r="C512" s="144" t="s">
        <v>2009</v>
      </c>
      <c r="D512" s="144" t="s">
        <v>741</v>
      </c>
      <c r="P512" s="144" t="s">
        <v>755</v>
      </c>
      <c r="Q512" s="144" t="s">
        <v>1917</v>
      </c>
      <c r="R512" s="144" t="s">
        <v>1918</v>
      </c>
      <c r="S512" s="144" t="s">
        <v>4</v>
      </c>
    </row>
    <row r="513" spans="1:19">
      <c r="A513" s="144" t="s">
        <v>1200</v>
      </c>
      <c r="B513" s="144" t="s">
        <v>1977</v>
      </c>
      <c r="C513" s="144" t="s">
        <v>1911</v>
      </c>
      <c r="D513" s="144" t="s">
        <v>741</v>
      </c>
      <c r="P513" s="144" t="s">
        <v>409</v>
      </c>
      <c r="Q513" s="144" t="s">
        <v>410</v>
      </c>
      <c r="R513" s="144" t="s">
        <v>1919</v>
      </c>
      <c r="S513" s="144" t="s">
        <v>741</v>
      </c>
    </row>
    <row r="514" spans="1:19">
      <c r="A514" s="144" t="s">
        <v>882</v>
      </c>
      <c r="B514" s="144" t="s">
        <v>370</v>
      </c>
      <c r="C514" s="144" t="s">
        <v>1889</v>
      </c>
      <c r="D514" s="144" t="s">
        <v>741</v>
      </c>
      <c r="P514" s="91" t="s">
        <v>893</v>
      </c>
      <c r="Q514" s="91" t="s">
        <v>1412</v>
      </c>
      <c r="R514" s="91" t="s">
        <v>1413</v>
      </c>
      <c r="S514" s="91" t="s">
        <v>707</v>
      </c>
    </row>
    <row r="515" spans="1:19">
      <c r="A515" s="144" t="s">
        <v>1145</v>
      </c>
      <c r="B515" s="144" t="s">
        <v>2010</v>
      </c>
      <c r="C515" s="144" t="s">
        <v>1630</v>
      </c>
      <c r="D515" s="144" t="s">
        <v>741</v>
      </c>
      <c r="P515" s="91" t="s">
        <v>1276</v>
      </c>
      <c r="Q515" s="91" t="s">
        <v>1359</v>
      </c>
      <c r="R515" s="91" t="s">
        <v>1360</v>
      </c>
      <c r="S515" s="91" t="s">
        <v>1244</v>
      </c>
    </row>
    <row r="516" spans="1:19">
      <c r="A516" s="144" t="s">
        <v>761</v>
      </c>
      <c r="B516" s="144" t="s">
        <v>325</v>
      </c>
      <c r="C516" s="144" t="s">
        <v>1803</v>
      </c>
      <c r="D516" s="144" t="s">
        <v>741</v>
      </c>
      <c r="P516" s="144" t="s">
        <v>766</v>
      </c>
      <c r="Q516" s="144" t="s">
        <v>558</v>
      </c>
      <c r="R516" s="144" t="s">
        <v>1638</v>
      </c>
      <c r="S516" s="144" t="s">
        <v>741</v>
      </c>
    </row>
    <row r="517" spans="1:19">
      <c r="A517" s="144" t="s">
        <v>2405</v>
      </c>
      <c r="B517" s="144" t="s">
        <v>2406</v>
      </c>
      <c r="C517" s="144" t="s">
        <v>2407</v>
      </c>
      <c r="D517" s="144" t="s">
        <v>741</v>
      </c>
      <c r="P517" s="144" t="s">
        <v>413</v>
      </c>
      <c r="Q517" s="144" t="s">
        <v>414</v>
      </c>
      <c r="R517" s="144" t="s">
        <v>1920</v>
      </c>
      <c r="S517" s="144" t="s">
        <v>741</v>
      </c>
    </row>
    <row r="518" spans="1:19">
      <c r="A518" s="144" t="s">
        <v>1218</v>
      </c>
      <c r="B518" s="144" t="s">
        <v>2011</v>
      </c>
      <c r="C518" s="144" t="s">
        <v>2012</v>
      </c>
      <c r="D518" s="144" t="s">
        <v>4</v>
      </c>
      <c r="P518" s="144" t="s">
        <v>417</v>
      </c>
      <c r="Q518" s="144" t="s">
        <v>1808</v>
      </c>
      <c r="R518" s="144" t="s">
        <v>1583</v>
      </c>
      <c r="S518" s="144" t="s">
        <v>741</v>
      </c>
    </row>
    <row r="519" spans="1:19">
      <c r="A519" s="144" t="s">
        <v>2408</v>
      </c>
      <c r="B519" s="144" t="s">
        <v>2409</v>
      </c>
      <c r="C519" s="144" t="s">
        <v>2410</v>
      </c>
      <c r="D519" s="144" t="s">
        <v>741</v>
      </c>
      <c r="P519" s="144" t="s">
        <v>421</v>
      </c>
      <c r="Q519" s="144" t="s">
        <v>1621</v>
      </c>
      <c r="R519" s="144" t="s">
        <v>1744</v>
      </c>
      <c r="S519" s="144" t="s">
        <v>741</v>
      </c>
    </row>
    <row r="520" spans="1:19">
      <c r="A520" s="144" t="s">
        <v>826</v>
      </c>
      <c r="B520" s="144" t="s">
        <v>432</v>
      </c>
      <c r="C520" s="144" t="s">
        <v>2013</v>
      </c>
      <c r="D520" s="144" t="s">
        <v>741</v>
      </c>
      <c r="P520" s="144" t="s">
        <v>171</v>
      </c>
      <c r="Q520" s="144" t="s">
        <v>425</v>
      </c>
      <c r="R520" s="144" t="s">
        <v>1656</v>
      </c>
      <c r="S520" s="144" t="s">
        <v>741</v>
      </c>
    </row>
    <row r="521" spans="1:19">
      <c r="A521" s="144" t="s">
        <v>473</v>
      </c>
      <c r="B521" s="144" t="s">
        <v>562</v>
      </c>
      <c r="C521" s="144" t="s">
        <v>1815</v>
      </c>
      <c r="D521" s="144" t="s">
        <v>741</v>
      </c>
      <c r="P521" s="144" t="s">
        <v>662</v>
      </c>
      <c r="Q521" s="144" t="s">
        <v>1874</v>
      </c>
      <c r="R521" s="144" t="s">
        <v>1914</v>
      </c>
      <c r="S521" s="144" t="s">
        <v>741</v>
      </c>
    </row>
    <row r="522" spans="1:19">
      <c r="A522" s="144" t="s">
        <v>1240</v>
      </c>
      <c r="B522" s="144" t="s">
        <v>2014</v>
      </c>
      <c r="C522" s="144" t="s">
        <v>1932</v>
      </c>
      <c r="D522" s="144" t="s">
        <v>741</v>
      </c>
      <c r="P522" s="144" t="s">
        <v>1231</v>
      </c>
      <c r="Q522" s="144" t="s">
        <v>1921</v>
      </c>
      <c r="R522" s="144" t="s">
        <v>1922</v>
      </c>
      <c r="S522" s="144" t="s">
        <v>741</v>
      </c>
    </row>
    <row r="523" spans="1:19">
      <c r="A523" s="144" t="s">
        <v>2646</v>
      </c>
      <c r="B523" s="144" t="s">
        <v>2647</v>
      </c>
      <c r="C523" s="144" t="s">
        <v>2648</v>
      </c>
      <c r="D523" s="144" t="s">
        <v>741</v>
      </c>
      <c r="P523" s="144" t="s">
        <v>822</v>
      </c>
      <c r="Q523" s="144" t="s">
        <v>1923</v>
      </c>
      <c r="R523" s="144" t="s">
        <v>1924</v>
      </c>
      <c r="S523" s="144" t="s">
        <v>741</v>
      </c>
    </row>
    <row r="524" spans="1:19">
      <c r="A524" s="144" t="s">
        <v>474</v>
      </c>
      <c r="B524" s="144" t="s">
        <v>475</v>
      </c>
      <c r="C524" s="144" t="s">
        <v>2015</v>
      </c>
      <c r="D524" s="144" t="s">
        <v>741</v>
      </c>
      <c r="P524" s="144" t="s">
        <v>424</v>
      </c>
      <c r="Q524" s="144" t="s">
        <v>425</v>
      </c>
      <c r="R524" s="144" t="s">
        <v>1925</v>
      </c>
      <c r="S524" s="144" t="s">
        <v>741</v>
      </c>
    </row>
    <row r="525" spans="1:19">
      <c r="A525" s="144" t="s">
        <v>1241</v>
      </c>
      <c r="B525" s="144" t="s">
        <v>1689</v>
      </c>
      <c r="C525" s="144" t="s">
        <v>1690</v>
      </c>
      <c r="D525" s="144" t="s">
        <v>741</v>
      </c>
      <c r="P525" s="144" t="s">
        <v>823</v>
      </c>
      <c r="Q525" s="144" t="s">
        <v>1926</v>
      </c>
      <c r="R525" s="144" t="s">
        <v>1927</v>
      </c>
      <c r="S525" s="144" t="s">
        <v>741</v>
      </c>
    </row>
    <row r="526" spans="1:19">
      <c r="A526" s="144" t="s">
        <v>737</v>
      </c>
      <c r="B526" s="144" t="s">
        <v>2016</v>
      </c>
      <c r="C526" s="144" t="s">
        <v>2017</v>
      </c>
      <c r="D526" s="144" t="s">
        <v>4</v>
      </c>
      <c r="P526" s="144" t="s">
        <v>915</v>
      </c>
      <c r="Q526" s="144" t="s">
        <v>1928</v>
      </c>
      <c r="R526" s="144" t="s">
        <v>1929</v>
      </c>
      <c r="S526" s="144" t="s">
        <v>4</v>
      </c>
    </row>
    <row r="527" spans="1:19">
      <c r="A527" s="144" t="s">
        <v>1146</v>
      </c>
      <c r="B527" s="144" t="s">
        <v>515</v>
      </c>
      <c r="C527" s="144" t="s">
        <v>1655</v>
      </c>
      <c r="D527" s="144" t="s">
        <v>741</v>
      </c>
      <c r="P527" s="144" t="s">
        <v>1232</v>
      </c>
      <c r="Q527" s="144" t="s">
        <v>1930</v>
      </c>
      <c r="R527" s="144" t="s">
        <v>1931</v>
      </c>
      <c r="S527" s="144" t="s">
        <v>741</v>
      </c>
    </row>
    <row r="528" spans="1:19">
      <c r="A528" s="144" t="s">
        <v>1147</v>
      </c>
      <c r="B528" s="144" t="s">
        <v>1647</v>
      </c>
      <c r="C528" s="144" t="s">
        <v>1634</v>
      </c>
      <c r="D528" s="144" t="s">
        <v>741</v>
      </c>
      <c r="P528" s="144" t="s">
        <v>427</v>
      </c>
      <c r="Q528" s="144" t="s">
        <v>428</v>
      </c>
      <c r="R528" s="144" t="s">
        <v>1932</v>
      </c>
      <c r="S528" s="144" t="s">
        <v>741</v>
      </c>
    </row>
    <row r="529" spans="1:19">
      <c r="A529" s="144" t="s">
        <v>673</v>
      </c>
      <c r="B529" s="144" t="s">
        <v>161</v>
      </c>
      <c r="C529" s="144" t="s">
        <v>1962</v>
      </c>
      <c r="D529" s="144" t="s">
        <v>741</v>
      </c>
      <c r="P529" s="144" t="s">
        <v>431</v>
      </c>
      <c r="Q529" s="144" t="s">
        <v>432</v>
      </c>
      <c r="R529" s="144" t="s">
        <v>1848</v>
      </c>
      <c r="S529" s="144" t="s">
        <v>741</v>
      </c>
    </row>
    <row r="530" spans="1:19">
      <c r="A530" s="144" t="s">
        <v>674</v>
      </c>
      <c r="B530" s="144" t="s">
        <v>2018</v>
      </c>
      <c r="C530" s="144" t="s">
        <v>2019</v>
      </c>
      <c r="D530" s="144" t="s">
        <v>741</v>
      </c>
      <c r="P530" s="144" t="s">
        <v>734</v>
      </c>
      <c r="Q530" s="144" t="s">
        <v>294</v>
      </c>
      <c r="R530" s="144" t="s">
        <v>1724</v>
      </c>
      <c r="S530" s="144" t="s">
        <v>741</v>
      </c>
    </row>
    <row r="531" spans="1:19">
      <c r="A531" s="144" t="s">
        <v>2649</v>
      </c>
      <c r="B531" s="144" t="s">
        <v>2650</v>
      </c>
      <c r="C531" s="144" t="s">
        <v>2651</v>
      </c>
      <c r="D531" s="144" t="s">
        <v>741</v>
      </c>
      <c r="P531" s="144" t="s">
        <v>1192</v>
      </c>
      <c r="Q531" s="144" t="s">
        <v>1645</v>
      </c>
      <c r="R531" s="144" t="s">
        <v>1500</v>
      </c>
      <c r="S531" s="144" t="s">
        <v>741</v>
      </c>
    </row>
    <row r="532" spans="1:19">
      <c r="A532" s="144" t="s">
        <v>477</v>
      </c>
      <c r="B532" s="144" t="s">
        <v>478</v>
      </c>
      <c r="C532" s="144" t="s">
        <v>2020</v>
      </c>
      <c r="D532" s="144" t="s">
        <v>741</v>
      </c>
      <c r="P532" s="144" t="s">
        <v>2622</v>
      </c>
      <c r="Q532" s="144" t="s">
        <v>2623</v>
      </c>
      <c r="R532" s="144" t="s">
        <v>2624</v>
      </c>
      <c r="S532" s="144" t="s">
        <v>741</v>
      </c>
    </row>
    <row r="533" spans="1:19">
      <c r="A533" s="144" t="s">
        <v>1148</v>
      </c>
      <c r="B533" s="144" t="s">
        <v>2021</v>
      </c>
      <c r="C533" s="144" t="s">
        <v>2022</v>
      </c>
      <c r="D533" s="144" t="s">
        <v>741</v>
      </c>
      <c r="P533" s="144" t="s">
        <v>1070</v>
      </c>
      <c r="Q533" s="144" t="s">
        <v>1933</v>
      </c>
      <c r="R533" s="144" t="s">
        <v>1618</v>
      </c>
      <c r="S533" s="144" t="s">
        <v>741</v>
      </c>
    </row>
    <row r="534" spans="1:19">
      <c r="A534" s="144" t="s">
        <v>917</v>
      </c>
      <c r="B534" s="144" t="s">
        <v>2023</v>
      </c>
      <c r="C534" s="144" t="s">
        <v>2024</v>
      </c>
      <c r="D534" s="144" t="s">
        <v>741</v>
      </c>
      <c r="P534" s="144" t="s">
        <v>663</v>
      </c>
      <c r="Q534" s="144" t="s">
        <v>385</v>
      </c>
      <c r="R534" s="144" t="s">
        <v>1934</v>
      </c>
      <c r="S534" s="144" t="s">
        <v>741</v>
      </c>
    </row>
    <row r="535" spans="1:19">
      <c r="A535" s="144" t="s">
        <v>481</v>
      </c>
      <c r="B535" s="144" t="s">
        <v>482</v>
      </c>
      <c r="C535" s="144" t="s">
        <v>2025</v>
      </c>
      <c r="D535" s="144" t="s">
        <v>741</v>
      </c>
      <c r="P535" s="144" t="s">
        <v>664</v>
      </c>
      <c r="Q535" s="144" t="s">
        <v>1597</v>
      </c>
      <c r="R535" s="144" t="s">
        <v>1885</v>
      </c>
      <c r="S535" s="144" t="s">
        <v>741</v>
      </c>
    </row>
    <row r="536" spans="1:19">
      <c r="A536" s="144" t="s">
        <v>2652</v>
      </c>
      <c r="B536" s="144" t="s">
        <v>2653</v>
      </c>
      <c r="C536" s="144" t="s">
        <v>2654</v>
      </c>
      <c r="D536" s="144" t="s">
        <v>741</v>
      </c>
      <c r="P536" s="144" t="s">
        <v>1233</v>
      </c>
      <c r="Q536" s="144" t="s">
        <v>1935</v>
      </c>
      <c r="R536" s="144" t="s">
        <v>1936</v>
      </c>
      <c r="S536" s="144" t="s">
        <v>741</v>
      </c>
    </row>
    <row r="537" spans="1:19">
      <c r="A537" s="144" t="s">
        <v>883</v>
      </c>
      <c r="B537" s="144" t="s">
        <v>2026</v>
      </c>
      <c r="C537" s="144" t="s">
        <v>2027</v>
      </c>
      <c r="D537" s="144" t="s">
        <v>741</v>
      </c>
      <c r="P537" s="144" t="s">
        <v>756</v>
      </c>
      <c r="Q537" s="144" t="s">
        <v>1831</v>
      </c>
      <c r="R537" s="144" t="s">
        <v>1502</v>
      </c>
      <c r="S537" s="144" t="s">
        <v>741</v>
      </c>
    </row>
    <row r="538" spans="1:19">
      <c r="A538" s="144" t="s">
        <v>25</v>
      </c>
      <c r="B538" s="144" t="s">
        <v>2028</v>
      </c>
      <c r="C538" s="144" t="s">
        <v>1739</v>
      </c>
      <c r="D538" s="144" t="s">
        <v>741</v>
      </c>
      <c r="P538" s="91" t="s">
        <v>1084</v>
      </c>
      <c r="Q538" s="91" t="s">
        <v>1414</v>
      </c>
      <c r="R538" s="91" t="s">
        <v>1415</v>
      </c>
      <c r="S538" s="91" t="s">
        <v>707</v>
      </c>
    </row>
    <row r="539" spans="1:19">
      <c r="A539" s="144" t="s">
        <v>675</v>
      </c>
      <c r="B539" s="144" t="s">
        <v>2029</v>
      </c>
      <c r="C539" s="144" t="s">
        <v>2030</v>
      </c>
      <c r="D539" s="144" t="s">
        <v>4</v>
      </c>
      <c r="P539" s="144" t="s">
        <v>757</v>
      </c>
      <c r="Q539" s="144" t="s">
        <v>1654</v>
      </c>
      <c r="R539" s="144" t="s">
        <v>1937</v>
      </c>
      <c r="S539" s="144" t="s">
        <v>741</v>
      </c>
    </row>
    <row r="540" spans="1:19">
      <c r="A540" s="144" t="s">
        <v>485</v>
      </c>
      <c r="B540" s="144" t="s">
        <v>414</v>
      </c>
      <c r="C540" s="144" t="s">
        <v>2031</v>
      </c>
      <c r="D540" s="144" t="s">
        <v>741</v>
      </c>
      <c r="P540" s="91" t="s">
        <v>839</v>
      </c>
      <c r="Q540" s="91" t="s">
        <v>1416</v>
      </c>
      <c r="R540" s="91" t="s">
        <v>1417</v>
      </c>
      <c r="S540" s="91" t="s">
        <v>707</v>
      </c>
    </row>
    <row r="541" spans="1:19">
      <c r="A541" s="144" t="s">
        <v>931</v>
      </c>
      <c r="B541" s="144" t="s">
        <v>2032</v>
      </c>
      <c r="C541" s="144" t="s">
        <v>2033</v>
      </c>
      <c r="D541" s="144" t="s">
        <v>741</v>
      </c>
      <c r="P541" s="144" t="s">
        <v>438</v>
      </c>
      <c r="Q541" s="144" t="s">
        <v>439</v>
      </c>
      <c r="R541" s="144" t="s">
        <v>1938</v>
      </c>
      <c r="S541" s="144" t="s">
        <v>741</v>
      </c>
    </row>
    <row r="542" spans="1:19">
      <c r="A542" s="144" t="s">
        <v>676</v>
      </c>
      <c r="B542" s="144" t="s">
        <v>2034</v>
      </c>
      <c r="C542" s="144" t="s">
        <v>2035</v>
      </c>
      <c r="D542" s="144" t="s">
        <v>4</v>
      </c>
      <c r="P542" s="91" t="s">
        <v>1277</v>
      </c>
      <c r="Q542" s="91" t="s">
        <v>1346</v>
      </c>
      <c r="R542" s="91" t="s">
        <v>1361</v>
      </c>
      <c r="S542" s="91" t="s">
        <v>1244</v>
      </c>
    </row>
    <row r="543" spans="1:19">
      <c r="A543" s="144" t="s">
        <v>1201</v>
      </c>
      <c r="B543" s="144" t="s">
        <v>1537</v>
      </c>
      <c r="C543" s="144" t="s">
        <v>2036</v>
      </c>
      <c r="D543" s="144" t="s">
        <v>741</v>
      </c>
      <c r="P543" s="91" t="s">
        <v>1278</v>
      </c>
      <c r="Q543" s="91" t="s">
        <v>1346</v>
      </c>
      <c r="R543" s="91" t="s">
        <v>1361</v>
      </c>
      <c r="S543" s="91" t="s">
        <v>1244</v>
      </c>
    </row>
    <row r="544" spans="1:19">
      <c r="A544" s="144" t="s">
        <v>714</v>
      </c>
      <c r="B544" s="144" t="s">
        <v>1846</v>
      </c>
      <c r="C544" s="144" t="s">
        <v>1847</v>
      </c>
      <c r="D544" s="144" t="s">
        <v>4</v>
      </c>
      <c r="P544" s="144" t="s">
        <v>665</v>
      </c>
      <c r="Q544" s="144" t="s">
        <v>1939</v>
      </c>
      <c r="R544" s="144" t="s">
        <v>1940</v>
      </c>
      <c r="S544" s="144" t="s">
        <v>4</v>
      </c>
    </row>
    <row r="545" spans="1:19">
      <c r="A545" s="144" t="s">
        <v>2128</v>
      </c>
      <c r="B545" s="144" t="s">
        <v>353</v>
      </c>
      <c r="C545" s="144" t="s">
        <v>2411</v>
      </c>
      <c r="D545" s="144" t="s">
        <v>741</v>
      </c>
      <c r="P545" s="144" t="s">
        <v>666</v>
      </c>
      <c r="Q545" s="144" t="s">
        <v>540</v>
      </c>
      <c r="R545" s="144" t="s">
        <v>1941</v>
      </c>
      <c r="S545" s="144" t="s">
        <v>741</v>
      </c>
    </row>
    <row r="546" spans="1:19">
      <c r="A546" s="144" t="s">
        <v>827</v>
      </c>
      <c r="B546" s="144" t="s">
        <v>1863</v>
      </c>
      <c r="C546" s="144" t="s">
        <v>2037</v>
      </c>
      <c r="D546" s="144" t="s">
        <v>741</v>
      </c>
      <c r="P546" s="144" t="s">
        <v>2625</v>
      </c>
      <c r="Q546" s="144" t="s">
        <v>2626</v>
      </c>
      <c r="R546" s="144" t="s">
        <v>2627</v>
      </c>
      <c r="S546" s="144" t="s">
        <v>741</v>
      </c>
    </row>
    <row r="547" spans="1:19">
      <c r="A547" s="144" t="s">
        <v>1149</v>
      </c>
      <c r="B547" s="144" t="s">
        <v>217</v>
      </c>
      <c r="C547" s="144" t="s">
        <v>2038</v>
      </c>
      <c r="D547" s="144" t="s">
        <v>741</v>
      </c>
      <c r="P547" s="144" t="s">
        <v>1135</v>
      </c>
      <c r="Q547" s="144" t="s">
        <v>1942</v>
      </c>
      <c r="R547" s="144" t="s">
        <v>1943</v>
      </c>
      <c r="S547" s="144" t="s">
        <v>741</v>
      </c>
    </row>
    <row r="548" spans="1:19">
      <c r="A548" s="144" t="s">
        <v>2412</v>
      </c>
      <c r="B548" s="144" t="s">
        <v>2413</v>
      </c>
      <c r="C548" s="144" t="s">
        <v>2414</v>
      </c>
      <c r="D548" s="144" t="s">
        <v>4</v>
      </c>
      <c r="P548" s="144" t="s">
        <v>2480</v>
      </c>
      <c r="Q548" s="144" t="s">
        <v>2435</v>
      </c>
      <c r="R548" s="144" t="s">
        <v>2481</v>
      </c>
      <c r="S548" s="144" t="s">
        <v>741</v>
      </c>
    </row>
    <row r="549" spans="1:19">
      <c r="A549" s="144" t="s">
        <v>677</v>
      </c>
      <c r="B549" s="144" t="s">
        <v>153</v>
      </c>
      <c r="C549" s="144" t="s">
        <v>1475</v>
      </c>
      <c r="D549" s="144" t="s">
        <v>741</v>
      </c>
      <c r="P549" s="144" t="s">
        <v>23</v>
      </c>
      <c r="Q549" s="144" t="s">
        <v>1944</v>
      </c>
      <c r="R549" s="144" t="s">
        <v>1945</v>
      </c>
      <c r="S549" s="144" t="s">
        <v>741</v>
      </c>
    </row>
    <row r="550" spans="1:19">
      <c r="A550" s="144" t="s">
        <v>767</v>
      </c>
      <c r="B550" s="144" t="s">
        <v>1460</v>
      </c>
      <c r="C550" s="144" t="s">
        <v>1509</v>
      </c>
      <c r="D550" s="144" t="s">
        <v>741</v>
      </c>
      <c r="P550" s="144" t="s">
        <v>758</v>
      </c>
      <c r="Q550" s="144" t="s">
        <v>177</v>
      </c>
      <c r="R550" s="144" t="s">
        <v>1734</v>
      </c>
      <c r="S550" s="144" t="s">
        <v>741</v>
      </c>
    </row>
    <row r="551" spans="1:19">
      <c r="A551" s="144" t="s">
        <v>1150</v>
      </c>
      <c r="B551" s="144" t="s">
        <v>2039</v>
      </c>
      <c r="C551" s="144" t="s">
        <v>2040</v>
      </c>
      <c r="D551" s="144" t="s">
        <v>4</v>
      </c>
      <c r="P551" s="91" t="s">
        <v>1279</v>
      </c>
      <c r="Q551" s="91" t="s">
        <v>1362</v>
      </c>
      <c r="R551" s="91" t="s">
        <v>1363</v>
      </c>
      <c r="S551" s="91" t="s">
        <v>1244</v>
      </c>
    </row>
    <row r="552" spans="1:19">
      <c r="A552" s="144" t="s">
        <v>488</v>
      </c>
      <c r="B552" s="144" t="s">
        <v>2655</v>
      </c>
      <c r="C552" s="144" t="s">
        <v>2656</v>
      </c>
      <c r="D552" s="144" t="s">
        <v>741</v>
      </c>
      <c r="P552" s="144" t="s">
        <v>442</v>
      </c>
      <c r="Q552" s="144" t="s">
        <v>1715</v>
      </c>
      <c r="R552" s="144" t="s">
        <v>1946</v>
      </c>
      <c r="S552" s="144" t="s">
        <v>741</v>
      </c>
    </row>
    <row r="553" spans="1:19">
      <c r="A553" s="144" t="s">
        <v>780</v>
      </c>
      <c r="B553" s="144" t="s">
        <v>2041</v>
      </c>
      <c r="C553" s="144" t="s">
        <v>2042</v>
      </c>
      <c r="D553" s="144" t="s">
        <v>4</v>
      </c>
      <c r="P553" s="144" t="s">
        <v>2628</v>
      </c>
      <c r="Q553" s="144" t="s">
        <v>2629</v>
      </c>
      <c r="R553" s="144" t="s">
        <v>2630</v>
      </c>
      <c r="S553" s="144" t="s">
        <v>741</v>
      </c>
    </row>
    <row r="554" spans="1:19">
      <c r="A554" s="144" t="s">
        <v>1202</v>
      </c>
      <c r="B554" s="144" t="s">
        <v>389</v>
      </c>
      <c r="C554" s="144" t="s">
        <v>2043</v>
      </c>
      <c r="D554" s="144" t="s">
        <v>741</v>
      </c>
      <c r="P554" s="144" t="s">
        <v>916</v>
      </c>
      <c r="Q554" s="144" t="s">
        <v>1947</v>
      </c>
      <c r="R554" s="144" t="s">
        <v>1948</v>
      </c>
      <c r="S554" s="144" t="s">
        <v>741</v>
      </c>
    </row>
    <row r="555" spans="1:19">
      <c r="A555" s="144" t="s">
        <v>947</v>
      </c>
      <c r="B555" s="144" t="s">
        <v>526</v>
      </c>
      <c r="C555" s="144" t="s">
        <v>2044</v>
      </c>
      <c r="D555" s="144" t="s">
        <v>741</v>
      </c>
      <c r="P555" s="144" t="s">
        <v>2482</v>
      </c>
      <c r="Q555" s="144" t="s">
        <v>2483</v>
      </c>
      <c r="R555" s="144" t="s">
        <v>2484</v>
      </c>
      <c r="S555" s="144" t="s">
        <v>741</v>
      </c>
    </row>
    <row r="556" spans="1:19">
      <c r="A556" s="144" t="s">
        <v>1151</v>
      </c>
      <c r="B556" s="144" t="s">
        <v>1364</v>
      </c>
      <c r="C556" s="144" t="s">
        <v>2045</v>
      </c>
      <c r="D556" s="144" t="s">
        <v>741</v>
      </c>
      <c r="P556" s="144" t="s">
        <v>2485</v>
      </c>
      <c r="Q556" s="144" t="s">
        <v>1468</v>
      </c>
      <c r="R556" s="144" t="s">
        <v>2486</v>
      </c>
      <c r="S556" s="144" t="s">
        <v>741</v>
      </c>
    </row>
    <row r="557" spans="1:19">
      <c r="A557" s="144" t="s">
        <v>828</v>
      </c>
      <c r="B557" s="144" t="s">
        <v>2046</v>
      </c>
      <c r="C557" s="144" t="s">
        <v>2047</v>
      </c>
      <c r="D557" s="144" t="s">
        <v>741</v>
      </c>
      <c r="P557" s="144" t="s">
        <v>1136</v>
      </c>
      <c r="Q557" s="144" t="s">
        <v>439</v>
      </c>
      <c r="R557" s="144" t="s">
        <v>1949</v>
      </c>
      <c r="S557" s="144" t="s">
        <v>741</v>
      </c>
    </row>
    <row r="558" spans="1:19">
      <c r="A558" s="144" t="s">
        <v>1219</v>
      </c>
      <c r="B558" s="144" t="s">
        <v>2048</v>
      </c>
      <c r="C558" s="144" t="s">
        <v>2049</v>
      </c>
      <c r="D558" s="144" t="s">
        <v>4</v>
      </c>
      <c r="P558" s="144" t="s">
        <v>880</v>
      </c>
      <c r="Q558" s="144" t="s">
        <v>1950</v>
      </c>
      <c r="R558" s="144" t="s">
        <v>1951</v>
      </c>
      <c r="S558" s="144" t="s">
        <v>741</v>
      </c>
    </row>
    <row r="559" spans="1:19">
      <c r="A559" s="144" t="s">
        <v>884</v>
      </c>
      <c r="B559" s="144" t="s">
        <v>2050</v>
      </c>
      <c r="C559" s="144" t="s">
        <v>2051</v>
      </c>
      <c r="D559" s="144" t="s">
        <v>741</v>
      </c>
      <c r="P559" s="144" t="s">
        <v>2487</v>
      </c>
      <c r="Q559" s="144" t="s">
        <v>2488</v>
      </c>
      <c r="R559" s="144" t="s">
        <v>2489</v>
      </c>
      <c r="S559" s="144" t="s">
        <v>741</v>
      </c>
    </row>
    <row r="560" spans="1:19">
      <c r="A560" s="144" t="s">
        <v>492</v>
      </c>
      <c r="B560" s="144" t="s">
        <v>1707</v>
      </c>
      <c r="C560" s="144" t="s">
        <v>2052</v>
      </c>
      <c r="D560" s="144" t="s">
        <v>741</v>
      </c>
      <c r="P560" s="144" t="s">
        <v>1137</v>
      </c>
      <c r="Q560" s="144" t="s">
        <v>515</v>
      </c>
      <c r="R560" s="144" t="s">
        <v>1952</v>
      </c>
      <c r="S560" s="144" t="s">
        <v>741</v>
      </c>
    </row>
    <row r="561" spans="1:19">
      <c r="A561" s="144" t="s">
        <v>678</v>
      </c>
      <c r="B561" s="144" t="s">
        <v>1762</v>
      </c>
      <c r="C561" s="144" t="s">
        <v>1632</v>
      </c>
      <c r="D561" s="144" t="s">
        <v>741</v>
      </c>
      <c r="P561" s="144" t="s">
        <v>824</v>
      </c>
      <c r="Q561" s="144" t="s">
        <v>1953</v>
      </c>
      <c r="R561" s="144" t="s">
        <v>1954</v>
      </c>
      <c r="S561" s="144" t="s">
        <v>741</v>
      </c>
    </row>
    <row r="562" spans="1:19">
      <c r="A562" s="144" t="s">
        <v>762</v>
      </c>
      <c r="B562" s="144" t="s">
        <v>2053</v>
      </c>
      <c r="C562" s="144" t="s">
        <v>2054</v>
      </c>
      <c r="D562" s="144" t="s">
        <v>4</v>
      </c>
      <c r="P562" s="91" t="s">
        <v>1280</v>
      </c>
      <c r="Q562" s="91" t="s">
        <v>1364</v>
      </c>
      <c r="R562" s="91" t="s">
        <v>1365</v>
      </c>
      <c r="S562" s="91" t="s">
        <v>1244</v>
      </c>
    </row>
    <row r="563" spans="1:19">
      <c r="A563" s="144" t="s">
        <v>903</v>
      </c>
      <c r="B563" s="144" t="s">
        <v>2055</v>
      </c>
      <c r="C563" s="144" t="s">
        <v>2056</v>
      </c>
      <c r="D563" s="144" t="s">
        <v>4</v>
      </c>
      <c r="P563" s="144" t="s">
        <v>1138</v>
      </c>
      <c r="Q563" s="144" t="s">
        <v>1955</v>
      </c>
      <c r="R563" s="144" t="s">
        <v>1956</v>
      </c>
      <c r="S563" s="144" t="s">
        <v>4</v>
      </c>
    </row>
    <row r="564" spans="1:19">
      <c r="A564" s="144" t="s">
        <v>763</v>
      </c>
      <c r="B564" s="144" t="s">
        <v>2057</v>
      </c>
      <c r="C564" s="144" t="s">
        <v>2058</v>
      </c>
      <c r="D564" s="144" t="s">
        <v>4</v>
      </c>
      <c r="P564" s="144" t="s">
        <v>445</v>
      </c>
      <c r="Q564" s="144" t="s">
        <v>446</v>
      </c>
      <c r="R564" s="144" t="s">
        <v>1957</v>
      </c>
      <c r="S564" s="144" t="s">
        <v>741</v>
      </c>
    </row>
    <row r="565" spans="1:19">
      <c r="A565" s="144" t="s">
        <v>829</v>
      </c>
      <c r="B565" s="144" t="s">
        <v>519</v>
      </c>
      <c r="C565" s="144" t="s">
        <v>1669</v>
      </c>
      <c r="D565" s="144" t="s">
        <v>741</v>
      </c>
      <c r="P565" s="144" t="s">
        <v>2631</v>
      </c>
      <c r="Q565" s="144" t="s">
        <v>2632</v>
      </c>
      <c r="R565" s="144" t="s">
        <v>2633</v>
      </c>
      <c r="S565" s="144" t="s">
        <v>4</v>
      </c>
    </row>
    <row r="566" spans="1:19">
      <c r="A566" s="144" t="s">
        <v>499</v>
      </c>
      <c r="B566" s="144" t="s">
        <v>450</v>
      </c>
      <c r="C566" s="144" t="s">
        <v>2002</v>
      </c>
      <c r="D566" s="144" t="s">
        <v>741</v>
      </c>
      <c r="P566" s="144" t="s">
        <v>735</v>
      </c>
      <c r="Q566" s="144" t="s">
        <v>425</v>
      </c>
      <c r="R566" s="144" t="s">
        <v>1958</v>
      </c>
      <c r="S566" s="144" t="s">
        <v>741</v>
      </c>
    </row>
    <row r="567" spans="1:19">
      <c r="A567" s="144" t="s">
        <v>2510</v>
      </c>
      <c r="B567" s="144" t="s">
        <v>209</v>
      </c>
      <c r="C567" s="144" t="s">
        <v>2511</v>
      </c>
      <c r="D567" s="144" t="s">
        <v>741</v>
      </c>
      <c r="P567" s="144" t="s">
        <v>1193</v>
      </c>
      <c r="Q567" s="144" t="s">
        <v>1440</v>
      </c>
      <c r="R567" s="144" t="s">
        <v>1959</v>
      </c>
      <c r="S567" s="144" t="s">
        <v>741</v>
      </c>
    </row>
    <row r="568" spans="1:19">
      <c r="A568" s="144" t="s">
        <v>1203</v>
      </c>
      <c r="B568" s="144" t="s">
        <v>2059</v>
      </c>
      <c r="C568" s="144" t="s">
        <v>1644</v>
      </c>
      <c r="D568" s="144" t="s">
        <v>741</v>
      </c>
      <c r="P568" s="91" t="s">
        <v>2490</v>
      </c>
      <c r="Q568" s="91" t="s">
        <v>2491</v>
      </c>
      <c r="R568" s="91" t="s">
        <v>2492</v>
      </c>
      <c r="S568" s="91" t="s">
        <v>1244</v>
      </c>
    </row>
    <row r="569" spans="1:19">
      <c r="A569" s="144" t="s">
        <v>1152</v>
      </c>
      <c r="B569" s="144" t="s">
        <v>1528</v>
      </c>
      <c r="C569" s="144" t="s">
        <v>1782</v>
      </c>
      <c r="D569" s="144" t="s">
        <v>741</v>
      </c>
      <c r="P569" s="144" t="s">
        <v>1139</v>
      </c>
      <c r="Q569" s="144" t="s">
        <v>1960</v>
      </c>
      <c r="R569" s="144" t="s">
        <v>1961</v>
      </c>
      <c r="S569" s="144" t="s">
        <v>741</v>
      </c>
    </row>
    <row r="570" spans="1:19">
      <c r="A570" s="144" t="s">
        <v>764</v>
      </c>
      <c r="B570" s="144" t="s">
        <v>2060</v>
      </c>
      <c r="C570" s="144" t="s">
        <v>2061</v>
      </c>
      <c r="D570" s="144" t="s">
        <v>741</v>
      </c>
      <c r="P570" s="144" t="s">
        <v>2359</v>
      </c>
      <c r="Q570" s="144" t="s">
        <v>1693</v>
      </c>
      <c r="R570" s="144" t="s">
        <v>2360</v>
      </c>
      <c r="S570" s="144" t="s">
        <v>741</v>
      </c>
    </row>
    <row r="571" spans="1:19">
      <c r="A571" s="144" t="s">
        <v>1204</v>
      </c>
      <c r="B571" s="144" t="s">
        <v>2062</v>
      </c>
      <c r="C571" s="144" t="s">
        <v>2063</v>
      </c>
      <c r="D571" s="144" t="s">
        <v>741</v>
      </c>
      <c r="P571" s="144" t="s">
        <v>759</v>
      </c>
      <c r="Q571" s="144" t="s">
        <v>450</v>
      </c>
      <c r="R571" s="144" t="s">
        <v>1962</v>
      </c>
      <c r="S571" s="144" t="s">
        <v>741</v>
      </c>
    </row>
    <row r="572" spans="1:19">
      <c r="A572" s="144" t="s">
        <v>948</v>
      </c>
      <c r="B572" s="144" t="s">
        <v>1953</v>
      </c>
      <c r="C572" s="144" t="s">
        <v>2064</v>
      </c>
      <c r="D572" s="144" t="s">
        <v>741</v>
      </c>
      <c r="P572" s="144" t="s">
        <v>1140</v>
      </c>
      <c r="Q572" s="144" t="s">
        <v>1693</v>
      </c>
      <c r="R572" s="144" t="s">
        <v>1963</v>
      </c>
      <c r="S572" s="144" t="s">
        <v>741</v>
      </c>
    </row>
    <row r="573" spans="1:19">
      <c r="A573" s="144" t="s">
        <v>505</v>
      </c>
      <c r="B573" s="144" t="s">
        <v>356</v>
      </c>
      <c r="C573" s="144" t="s">
        <v>2065</v>
      </c>
      <c r="D573" s="144" t="s">
        <v>741</v>
      </c>
      <c r="P573" s="91" t="s">
        <v>2222</v>
      </c>
      <c r="Q573" s="91" t="s">
        <v>1369</v>
      </c>
      <c r="R573" s="91" t="s">
        <v>2223</v>
      </c>
      <c r="S573" s="91" t="s">
        <v>1244</v>
      </c>
    </row>
    <row r="574" spans="1:19">
      <c r="A574" s="144" t="s">
        <v>738</v>
      </c>
      <c r="B574" s="144" t="s">
        <v>366</v>
      </c>
      <c r="C574" s="144" t="s">
        <v>1701</v>
      </c>
      <c r="D574" s="144" t="s">
        <v>741</v>
      </c>
      <c r="P574" s="144" t="s">
        <v>453</v>
      </c>
      <c r="Q574" s="144" t="s">
        <v>454</v>
      </c>
      <c r="R574" s="144" t="s">
        <v>1964</v>
      </c>
      <c r="S574" s="144" t="s">
        <v>741</v>
      </c>
    </row>
    <row r="575" spans="1:19">
      <c r="A575" s="144" t="s">
        <v>508</v>
      </c>
      <c r="B575" s="144" t="s">
        <v>497</v>
      </c>
      <c r="C575" s="144" t="s">
        <v>1914</v>
      </c>
      <c r="D575" s="144" t="s">
        <v>741</v>
      </c>
      <c r="P575" s="144" t="s">
        <v>24</v>
      </c>
      <c r="Q575" s="144" t="s">
        <v>1667</v>
      </c>
      <c r="R575" s="144" t="s">
        <v>1965</v>
      </c>
      <c r="S575" s="144" t="s">
        <v>741</v>
      </c>
    </row>
    <row r="576" spans="1:19">
      <c r="A576" s="144" t="s">
        <v>1077</v>
      </c>
      <c r="B576" s="144" t="s">
        <v>2066</v>
      </c>
      <c r="C576" s="144" t="s">
        <v>1734</v>
      </c>
      <c r="D576" s="144" t="s">
        <v>741</v>
      </c>
      <c r="P576" s="91" t="s">
        <v>2091</v>
      </c>
      <c r="Q576" s="91" t="s">
        <v>1334</v>
      </c>
      <c r="R576" s="91" t="s">
        <v>1366</v>
      </c>
      <c r="S576" s="91" t="s">
        <v>1244</v>
      </c>
    </row>
    <row r="577" spans="1:19">
      <c r="A577" s="144" t="s">
        <v>781</v>
      </c>
      <c r="B577" s="144" t="s">
        <v>1658</v>
      </c>
      <c r="C577" s="144" t="s">
        <v>1502</v>
      </c>
      <c r="D577" s="144" t="s">
        <v>741</v>
      </c>
      <c r="P577" s="144" t="s">
        <v>2400</v>
      </c>
      <c r="Q577" s="144" t="s">
        <v>2401</v>
      </c>
      <c r="R577" s="144" t="s">
        <v>2402</v>
      </c>
      <c r="S577" s="144" t="s">
        <v>4</v>
      </c>
    </row>
    <row r="578" spans="1:19">
      <c r="A578" s="144" t="s">
        <v>765</v>
      </c>
      <c r="B578" s="144" t="s">
        <v>237</v>
      </c>
      <c r="C578" s="144" t="s">
        <v>1737</v>
      </c>
      <c r="D578" s="144" t="s">
        <v>741</v>
      </c>
      <c r="P578" s="144" t="s">
        <v>2634</v>
      </c>
      <c r="Q578" s="144" t="s">
        <v>2635</v>
      </c>
      <c r="R578" s="144" t="s">
        <v>2636</v>
      </c>
      <c r="S578" s="144" t="s">
        <v>4</v>
      </c>
    </row>
    <row r="579" spans="1:19">
      <c r="A579" s="144" t="s">
        <v>932</v>
      </c>
      <c r="B579" s="144" t="s">
        <v>1979</v>
      </c>
      <c r="C579" s="144" t="s">
        <v>2067</v>
      </c>
      <c r="D579" s="144" t="s">
        <v>741</v>
      </c>
      <c r="P579" s="144" t="s">
        <v>2403</v>
      </c>
      <c r="Q579" s="144" t="s">
        <v>2404</v>
      </c>
      <c r="R579" s="144" t="s">
        <v>2402</v>
      </c>
      <c r="S579" s="144" t="s">
        <v>4</v>
      </c>
    </row>
    <row r="580" spans="1:19">
      <c r="A580" s="144" t="s">
        <v>510</v>
      </c>
      <c r="B580" s="144" t="s">
        <v>511</v>
      </c>
      <c r="C580" s="144" t="s">
        <v>2068</v>
      </c>
      <c r="D580" s="144" t="s">
        <v>741</v>
      </c>
      <c r="P580" s="144" t="s">
        <v>927</v>
      </c>
      <c r="Q580" s="144" t="s">
        <v>1966</v>
      </c>
      <c r="R580" s="144" t="s">
        <v>1967</v>
      </c>
      <c r="S580" s="144" t="s">
        <v>741</v>
      </c>
    </row>
    <row r="581" spans="1:19">
      <c r="A581" s="144" t="s">
        <v>885</v>
      </c>
      <c r="B581" s="144" t="s">
        <v>2069</v>
      </c>
      <c r="C581" s="144" t="s">
        <v>2070</v>
      </c>
      <c r="D581" s="144" t="s">
        <v>741</v>
      </c>
      <c r="P581" s="144" t="s">
        <v>667</v>
      </c>
      <c r="Q581" s="144" t="s">
        <v>1968</v>
      </c>
      <c r="R581" s="144" t="s">
        <v>1969</v>
      </c>
      <c r="S581" s="144" t="s">
        <v>741</v>
      </c>
    </row>
    <row r="582" spans="1:19">
      <c r="A582" s="144" t="s">
        <v>2415</v>
      </c>
      <c r="B582" s="144" t="s">
        <v>2416</v>
      </c>
      <c r="C582" s="144" t="s">
        <v>2417</v>
      </c>
      <c r="D582" s="144" t="s">
        <v>741</v>
      </c>
      <c r="P582" s="91" t="s">
        <v>1281</v>
      </c>
      <c r="Q582" s="91" t="s">
        <v>1351</v>
      </c>
      <c r="R582" s="91" t="s">
        <v>1333</v>
      </c>
      <c r="S582" s="91" t="s">
        <v>1244</v>
      </c>
    </row>
    <row r="583" spans="1:19">
      <c r="A583" s="144" t="s">
        <v>2418</v>
      </c>
      <c r="B583" s="144" t="s">
        <v>2419</v>
      </c>
      <c r="C583" s="144" t="s">
        <v>2420</v>
      </c>
      <c r="D583" s="144" t="s">
        <v>4</v>
      </c>
      <c r="P583" s="91" t="s">
        <v>1282</v>
      </c>
      <c r="Q583" s="91" t="s">
        <v>1351</v>
      </c>
      <c r="R583" s="91" t="s">
        <v>1333</v>
      </c>
      <c r="S583" s="91" t="s">
        <v>1244</v>
      </c>
    </row>
    <row r="584" spans="1:19">
      <c r="A584" s="144" t="s">
        <v>514</v>
      </c>
      <c r="B584" s="144" t="s">
        <v>515</v>
      </c>
      <c r="C584" s="144" t="s">
        <v>1891</v>
      </c>
      <c r="D584" s="144" t="s">
        <v>741</v>
      </c>
      <c r="P584" s="91" t="s">
        <v>1283</v>
      </c>
      <c r="Q584" s="91" t="s">
        <v>1351</v>
      </c>
      <c r="R584" s="91" t="s">
        <v>1333</v>
      </c>
      <c r="S584" s="91" t="s">
        <v>1244</v>
      </c>
    </row>
    <row r="585" spans="1:19">
      <c r="A585" s="144" t="s">
        <v>518</v>
      </c>
      <c r="B585" s="144" t="s">
        <v>519</v>
      </c>
      <c r="C585" s="144" t="s">
        <v>2071</v>
      </c>
      <c r="D585" s="144" t="s">
        <v>741</v>
      </c>
      <c r="P585" s="144" t="s">
        <v>456</v>
      </c>
      <c r="Q585" s="144" t="s">
        <v>1970</v>
      </c>
      <c r="R585" s="144" t="s">
        <v>1439</v>
      </c>
      <c r="S585" s="144" t="s">
        <v>741</v>
      </c>
    </row>
    <row r="586" spans="1:19">
      <c r="A586" s="144" t="s">
        <v>679</v>
      </c>
      <c r="B586" s="144" t="s">
        <v>562</v>
      </c>
      <c r="C586" s="144" t="s">
        <v>2072</v>
      </c>
      <c r="D586" s="144" t="s">
        <v>741</v>
      </c>
      <c r="P586" s="144" t="s">
        <v>945</v>
      </c>
      <c r="Q586" s="144" t="s">
        <v>1537</v>
      </c>
      <c r="R586" s="144" t="s">
        <v>1639</v>
      </c>
      <c r="S586" s="144" t="s">
        <v>741</v>
      </c>
    </row>
    <row r="587" spans="1:19">
      <c r="A587" s="144" t="s">
        <v>1153</v>
      </c>
      <c r="B587" s="144" t="s">
        <v>2073</v>
      </c>
      <c r="C587" s="144" t="s">
        <v>2074</v>
      </c>
      <c r="D587" s="144" t="s">
        <v>4</v>
      </c>
      <c r="P587" s="144" t="s">
        <v>2637</v>
      </c>
      <c r="Q587" s="144" t="s">
        <v>2638</v>
      </c>
      <c r="R587" s="144" t="s">
        <v>2639</v>
      </c>
      <c r="S587" s="144" t="s">
        <v>741</v>
      </c>
    </row>
    <row r="588" spans="1:19">
      <c r="A588" s="144" t="s">
        <v>680</v>
      </c>
      <c r="B588" s="144" t="s">
        <v>169</v>
      </c>
      <c r="C588" s="144" t="s">
        <v>1427</v>
      </c>
      <c r="D588" s="144" t="s">
        <v>741</v>
      </c>
      <c r="P588" s="144" t="s">
        <v>1141</v>
      </c>
      <c r="Q588" s="144" t="s">
        <v>294</v>
      </c>
      <c r="R588" s="144" t="s">
        <v>1815</v>
      </c>
      <c r="S588" s="144" t="s">
        <v>741</v>
      </c>
    </row>
    <row r="589" spans="1:19">
      <c r="A589" s="144" t="s">
        <v>830</v>
      </c>
      <c r="B589" s="144" t="s">
        <v>2075</v>
      </c>
      <c r="C589" s="144" t="s">
        <v>2076</v>
      </c>
      <c r="D589" s="144" t="s">
        <v>4</v>
      </c>
      <c r="P589" s="144" t="s">
        <v>1194</v>
      </c>
      <c r="Q589" s="144" t="s">
        <v>2640</v>
      </c>
      <c r="R589" s="144" t="s">
        <v>2641</v>
      </c>
      <c r="S589" s="144" t="s">
        <v>4</v>
      </c>
    </row>
    <row r="590" spans="1:19">
      <c r="A590" s="144" t="s">
        <v>2129</v>
      </c>
      <c r="B590" s="144" t="s">
        <v>2130</v>
      </c>
      <c r="C590" s="144" t="s">
        <v>2131</v>
      </c>
      <c r="D590" s="144" t="s">
        <v>4</v>
      </c>
      <c r="P590" s="144" t="s">
        <v>668</v>
      </c>
      <c r="Q590" s="144" t="s">
        <v>1758</v>
      </c>
      <c r="R590" s="144" t="s">
        <v>1971</v>
      </c>
      <c r="S590" s="144" t="s">
        <v>4</v>
      </c>
    </row>
    <row r="591" spans="1:19">
      <c r="A591" s="144" t="s">
        <v>782</v>
      </c>
      <c r="B591" s="144" t="s">
        <v>1851</v>
      </c>
      <c r="C591" s="144" t="s">
        <v>2077</v>
      </c>
      <c r="D591" s="144" t="s">
        <v>741</v>
      </c>
      <c r="P591" s="91" t="s">
        <v>2224</v>
      </c>
      <c r="Q591" s="91" t="s">
        <v>2225</v>
      </c>
      <c r="R591" s="91" t="s">
        <v>2226</v>
      </c>
      <c r="S591" s="91" t="s">
        <v>1244</v>
      </c>
    </row>
    <row r="592" spans="1:19">
      <c r="A592" s="144" t="s">
        <v>1242</v>
      </c>
      <c r="B592" s="144" t="s">
        <v>2657</v>
      </c>
      <c r="C592" s="144" t="s">
        <v>2658</v>
      </c>
      <c r="D592" s="144" t="s">
        <v>741</v>
      </c>
      <c r="P592" s="144" t="s">
        <v>1142</v>
      </c>
      <c r="Q592" s="144" t="s">
        <v>1693</v>
      </c>
      <c r="R592" s="144" t="s">
        <v>1972</v>
      </c>
      <c r="S592" s="144" t="s">
        <v>741</v>
      </c>
    </row>
    <row r="593" spans="1:19">
      <c r="A593" s="144" t="s">
        <v>1154</v>
      </c>
      <c r="B593" s="144" t="s">
        <v>2078</v>
      </c>
      <c r="C593" s="144" t="s">
        <v>2079</v>
      </c>
      <c r="D593" s="144" t="s">
        <v>4</v>
      </c>
      <c r="P593" s="91" t="s">
        <v>2092</v>
      </c>
      <c r="Q593" s="91" t="s">
        <v>1367</v>
      </c>
      <c r="R593" s="91" t="s">
        <v>1368</v>
      </c>
      <c r="S593" s="91" t="s">
        <v>1244</v>
      </c>
    </row>
    <row r="594" spans="1:19">
      <c r="A594" s="144" t="s">
        <v>831</v>
      </c>
      <c r="B594" s="144" t="s">
        <v>241</v>
      </c>
      <c r="C594" s="144" t="s">
        <v>1925</v>
      </c>
      <c r="D594" s="144" t="s">
        <v>741</v>
      </c>
      <c r="P594" s="144" t="s">
        <v>760</v>
      </c>
      <c r="Q594" s="144" t="s">
        <v>1973</v>
      </c>
      <c r="R594" s="144" t="s">
        <v>1974</v>
      </c>
      <c r="S594" s="144" t="s">
        <v>741</v>
      </c>
    </row>
    <row r="595" spans="1:19">
      <c r="A595" s="144" t="s">
        <v>524</v>
      </c>
      <c r="B595" s="144" t="s">
        <v>519</v>
      </c>
      <c r="C595" s="144" t="s">
        <v>1925</v>
      </c>
      <c r="D595" s="144" t="s">
        <v>741</v>
      </c>
      <c r="P595" s="144" t="s">
        <v>946</v>
      </c>
      <c r="Q595" s="144" t="s">
        <v>1527</v>
      </c>
      <c r="R595" s="144" t="s">
        <v>1780</v>
      </c>
      <c r="S595" s="144" t="s">
        <v>741</v>
      </c>
    </row>
    <row r="596" spans="1:19">
      <c r="A596" s="144" t="s">
        <v>525</v>
      </c>
      <c r="B596" s="144" t="s">
        <v>526</v>
      </c>
      <c r="C596" s="144" t="s">
        <v>1444</v>
      </c>
      <c r="D596" s="144" t="s">
        <v>741</v>
      </c>
      <c r="P596" s="144" t="s">
        <v>881</v>
      </c>
      <c r="Q596" s="144" t="s">
        <v>1975</v>
      </c>
      <c r="R596" s="144" t="s">
        <v>1976</v>
      </c>
      <c r="S596" s="144" t="s">
        <v>741</v>
      </c>
    </row>
    <row r="597" spans="1:19">
      <c r="A597" s="144" t="s">
        <v>1155</v>
      </c>
      <c r="B597" s="144" t="s">
        <v>313</v>
      </c>
      <c r="C597" s="144" t="s">
        <v>1461</v>
      </c>
      <c r="D597" s="144" t="s">
        <v>741</v>
      </c>
      <c r="P597" s="91" t="s">
        <v>1284</v>
      </c>
      <c r="Q597" s="91" t="s">
        <v>1340</v>
      </c>
      <c r="R597" s="91" t="s">
        <v>1326</v>
      </c>
      <c r="S597" s="91" t="s">
        <v>1244</v>
      </c>
    </row>
    <row r="598" spans="1:19">
      <c r="A598" s="144" t="s">
        <v>1156</v>
      </c>
      <c r="B598" s="144" t="s">
        <v>2080</v>
      </c>
      <c r="C598" s="144" t="s">
        <v>2081</v>
      </c>
      <c r="D598" s="144" t="s">
        <v>4</v>
      </c>
      <c r="P598" s="91" t="s">
        <v>1285</v>
      </c>
      <c r="Q598" s="91" t="s">
        <v>1369</v>
      </c>
      <c r="R598" s="91" t="s">
        <v>1370</v>
      </c>
      <c r="S598" s="91" t="s">
        <v>1244</v>
      </c>
    </row>
    <row r="599" spans="1:19">
      <c r="A599" s="144" t="s">
        <v>681</v>
      </c>
      <c r="B599" s="144" t="s">
        <v>2082</v>
      </c>
      <c r="C599" s="144" t="s">
        <v>2083</v>
      </c>
      <c r="D599" s="144" t="s">
        <v>4</v>
      </c>
      <c r="P599" s="144" t="s">
        <v>669</v>
      </c>
      <c r="Q599" s="144" t="s">
        <v>1626</v>
      </c>
      <c r="R599" s="144" t="s">
        <v>1873</v>
      </c>
      <c r="S599" s="144" t="s">
        <v>741</v>
      </c>
    </row>
    <row r="600" spans="1:19">
      <c r="A600" s="144" t="s">
        <v>1157</v>
      </c>
      <c r="B600" s="144" t="s">
        <v>2084</v>
      </c>
      <c r="C600" s="144" t="s">
        <v>2085</v>
      </c>
      <c r="D600" s="144" t="s">
        <v>741</v>
      </c>
      <c r="P600" s="144" t="s">
        <v>1143</v>
      </c>
      <c r="Q600" s="144" t="s">
        <v>1977</v>
      </c>
      <c r="R600" s="144" t="s">
        <v>1949</v>
      </c>
      <c r="S600" s="144" t="s">
        <v>741</v>
      </c>
    </row>
    <row r="601" spans="1:19">
      <c r="A601" s="144"/>
      <c r="B601" s="144"/>
      <c r="C601" s="144"/>
      <c r="D601" s="144"/>
      <c r="P601" s="91" t="s">
        <v>894</v>
      </c>
      <c r="Q601" s="91" t="s">
        <v>1418</v>
      </c>
      <c r="R601" s="91" t="s">
        <v>1419</v>
      </c>
      <c r="S601" s="91" t="s">
        <v>707</v>
      </c>
    </row>
    <row r="602" spans="1:19">
      <c r="A602" s="144"/>
      <c r="B602" s="144"/>
      <c r="C602" s="144"/>
      <c r="D602" s="144"/>
      <c r="P602" s="91" t="s">
        <v>895</v>
      </c>
      <c r="Q602" s="91" t="s">
        <v>1402</v>
      </c>
      <c r="R602" s="91" t="s">
        <v>1420</v>
      </c>
      <c r="S602" s="91" t="s">
        <v>707</v>
      </c>
    </row>
    <row r="603" spans="1:19">
      <c r="P603" s="91" t="s">
        <v>1286</v>
      </c>
      <c r="Q603" s="91" t="s">
        <v>1371</v>
      </c>
      <c r="R603" s="91" t="s">
        <v>1372</v>
      </c>
      <c r="S603" s="91" t="s">
        <v>1244</v>
      </c>
    </row>
    <row r="604" spans="1:19">
      <c r="P604" s="91" t="s">
        <v>1205</v>
      </c>
      <c r="Q604" s="91" t="s">
        <v>1421</v>
      </c>
      <c r="R604" s="91" t="s">
        <v>1422</v>
      </c>
      <c r="S604" s="91" t="s">
        <v>707</v>
      </c>
    </row>
    <row r="605" spans="1:19">
      <c r="P605" s="91" t="s">
        <v>2227</v>
      </c>
      <c r="Q605" s="91" t="s">
        <v>1381</v>
      </c>
      <c r="R605" s="91" t="s">
        <v>2228</v>
      </c>
      <c r="S605" s="91" t="s">
        <v>1244</v>
      </c>
    </row>
    <row r="606" spans="1:19">
      <c r="P606" s="144" t="s">
        <v>1234</v>
      </c>
      <c r="Q606" s="144" t="s">
        <v>1866</v>
      </c>
      <c r="R606" s="144" t="s">
        <v>1978</v>
      </c>
      <c r="S606" s="144" t="s">
        <v>741</v>
      </c>
    </row>
    <row r="607" spans="1:19">
      <c r="P607" s="144" t="s">
        <v>1195</v>
      </c>
      <c r="Q607" s="144" t="s">
        <v>1979</v>
      </c>
      <c r="R607" s="144" t="s">
        <v>1980</v>
      </c>
      <c r="S607" s="144" t="s">
        <v>741</v>
      </c>
    </row>
    <row r="608" spans="1:19">
      <c r="P608" s="144" t="s">
        <v>1196</v>
      </c>
      <c r="Q608" s="144" t="s">
        <v>475</v>
      </c>
      <c r="R608" s="144" t="s">
        <v>1981</v>
      </c>
      <c r="S608" s="144" t="s">
        <v>741</v>
      </c>
    </row>
    <row r="609" spans="16:19">
      <c r="P609" s="144" t="s">
        <v>2642</v>
      </c>
      <c r="Q609" s="144" t="s">
        <v>2643</v>
      </c>
      <c r="R609" s="144" t="s">
        <v>2644</v>
      </c>
      <c r="S609" s="144" t="s">
        <v>741</v>
      </c>
    </row>
    <row r="610" spans="16:19">
      <c r="P610" s="144" t="s">
        <v>670</v>
      </c>
      <c r="Q610" s="144" t="s">
        <v>1982</v>
      </c>
      <c r="R610" s="144" t="s">
        <v>1983</v>
      </c>
      <c r="S610" s="144" t="s">
        <v>4</v>
      </c>
    </row>
    <row r="611" spans="16:19">
      <c r="P611" s="144" t="s">
        <v>928</v>
      </c>
      <c r="Q611" s="144" t="s">
        <v>1984</v>
      </c>
      <c r="R611" s="144" t="s">
        <v>1985</v>
      </c>
      <c r="S611" s="144" t="s">
        <v>4</v>
      </c>
    </row>
    <row r="612" spans="16:19">
      <c r="P612" s="144" t="s">
        <v>779</v>
      </c>
      <c r="Q612" s="144" t="s">
        <v>1986</v>
      </c>
      <c r="R612" s="144" t="s">
        <v>1987</v>
      </c>
      <c r="S612" s="144" t="s">
        <v>741</v>
      </c>
    </row>
    <row r="613" spans="16:19">
      <c r="P613" s="91" t="s">
        <v>2229</v>
      </c>
      <c r="Q613" s="91" t="s">
        <v>1362</v>
      </c>
      <c r="R613" s="91" t="s">
        <v>2194</v>
      </c>
      <c r="S613" s="91" t="s">
        <v>1244</v>
      </c>
    </row>
    <row r="614" spans="16:19">
      <c r="P614" s="91" t="s">
        <v>896</v>
      </c>
      <c r="Q614" s="91" t="s">
        <v>1423</v>
      </c>
      <c r="R614" s="91" t="s">
        <v>1424</v>
      </c>
      <c r="S614" s="91" t="s">
        <v>707</v>
      </c>
    </row>
    <row r="615" spans="16:19">
      <c r="P615" s="144" t="s">
        <v>1197</v>
      </c>
      <c r="Q615" s="144" t="s">
        <v>1988</v>
      </c>
      <c r="R615" s="144" t="s">
        <v>1989</v>
      </c>
      <c r="S615" s="144" t="s">
        <v>741</v>
      </c>
    </row>
    <row r="616" spans="16:19">
      <c r="P616" s="91" t="s">
        <v>897</v>
      </c>
      <c r="Q616" s="91" t="s">
        <v>1425</v>
      </c>
      <c r="R616" s="91" t="s">
        <v>1426</v>
      </c>
      <c r="S616" s="91" t="s">
        <v>707</v>
      </c>
    </row>
    <row r="617" spans="16:19">
      <c r="P617" s="144" t="s">
        <v>825</v>
      </c>
      <c r="Q617" s="144" t="s">
        <v>161</v>
      </c>
      <c r="R617" s="144" t="s">
        <v>1990</v>
      </c>
      <c r="S617" s="144" t="s">
        <v>741</v>
      </c>
    </row>
    <row r="618" spans="16:19">
      <c r="P618" s="144" t="s">
        <v>423</v>
      </c>
      <c r="Q618" s="144" t="s">
        <v>1727</v>
      </c>
      <c r="R618" s="144" t="s">
        <v>1459</v>
      </c>
      <c r="S618" s="144" t="s">
        <v>741</v>
      </c>
    </row>
    <row r="619" spans="16:19">
      <c r="P619" s="144" t="s">
        <v>929</v>
      </c>
      <c r="Q619" s="144" t="s">
        <v>1505</v>
      </c>
      <c r="R619" s="144" t="s">
        <v>1991</v>
      </c>
      <c r="S619" s="144" t="s">
        <v>4</v>
      </c>
    </row>
    <row r="620" spans="16:19">
      <c r="P620" s="91" t="s">
        <v>1287</v>
      </c>
      <c r="Q620" s="91" t="s">
        <v>1338</v>
      </c>
      <c r="R620" s="91" t="s">
        <v>1339</v>
      </c>
      <c r="S620" s="91" t="s">
        <v>1244</v>
      </c>
    </row>
    <row r="621" spans="16:19">
      <c r="P621" s="91" t="s">
        <v>2493</v>
      </c>
      <c r="Q621" s="91" t="s">
        <v>2494</v>
      </c>
      <c r="R621" s="91" t="s">
        <v>2495</v>
      </c>
      <c r="S621" s="91" t="s">
        <v>1244</v>
      </c>
    </row>
    <row r="622" spans="16:19">
      <c r="P622" s="144" t="s">
        <v>1198</v>
      </c>
      <c r="Q622" s="144" t="s">
        <v>1992</v>
      </c>
      <c r="R622" s="144" t="s">
        <v>1993</v>
      </c>
      <c r="S622" s="144" t="s">
        <v>741</v>
      </c>
    </row>
    <row r="623" spans="16:19">
      <c r="P623" s="144" t="s">
        <v>1144</v>
      </c>
      <c r="Q623" s="144" t="s">
        <v>1544</v>
      </c>
      <c r="R623" s="144" t="s">
        <v>1994</v>
      </c>
      <c r="S623" s="144" t="s">
        <v>4</v>
      </c>
    </row>
    <row r="624" spans="16:19">
      <c r="P624" s="144" t="s">
        <v>460</v>
      </c>
      <c r="Q624" s="144" t="s">
        <v>309</v>
      </c>
      <c r="R624" s="144" t="s">
        <v>1995</v>
      </c>
      <c r="S624" s="144" t="s">
        <v>741</v>
      </c>
    </row>
    <row r="625" spans="16:19">
      <c r="P625" s="144" t="s">
        <v>671</v>
      </c>
      <c r="Q625" s="144" t="s">
        <v>1603</v>
      </c>
      <c r="R625" s="144" t="s">
        <v>1996</v>
      </c>
      <c r="S625" s="144" t="s">
        <v>4</v>
      </c>
    </row>
    <row r="626" spans="16:19">
      <c r="P626" s="144" t="s">
        <v>672</v>
      </c>
      <c r="Q626" s="144" t="s">
        <v>1490</v>
      </c>
      <c r="R626" s="144" t="s">
        <v>1997</v>
      </c>
      <c r="S626" s="144" t="s">
        <v>741</v>
      </c>
    </row>
    <row r="627" spans="16:19">
      <c r="P627" s="144" t="s">
        <v>1199</v>
      </c>
      <c r="Q627" s="144" t="s">
        <v>1615</v>
      </c>
      <c r="R627" s="144" t="s">
        <v>1612</v>
      </c>
      <c r="S627" s="144" t="s">
        <v>741</v>
      </c>
    </row>
    <row r="628" spans="16:19">
      <c r="P628" s="144" t="s">
        <v>736</v>
      </c>
      <c r="Q628" s="144" t="s">
        <v>1998</v>
      </c>
      <c r="R628" s="144" t="s">
        <v>1999</v>
      </c>
      <c r="S628" s="144" t="s">
        <v>4</v>
      </c>
    </row>
    <row r="629" spans="16:19">
      <c r="P629" s="144" t="s">
        <v>1235</v>
      </c>
      <c r="Q629" s="144" t="s">
        <v>2000</v>
      </c>
      <c r="R629" s="144" t="s">
        <v>2001</v>
      </c>
      <c r="S629" s="144" t="s">
        <v>741</v>
      </c>
    </row>
    <row r="630" spans="16:19">
      <c r="P630" s="144" t="s">
        <v>463</v>
      </c>
      <c r="Q630" s="144" t="s">
        <v>464</v>
      </c>
      <c r="R630" s="144" t="s">
        <v>2002</v>
      </c>
      <c r="S630" s="144" t="s">
        <v>741</v>
      </c>
    </row>
    <row r="631" spans="16:19">
      <c r="P631" s="144" t="s">
        <v>1236</v>
      </c>
      <c r="Q631" s="144" t="s">
        <v>2003</v>
      </c>
      <c r="R631" s="144" t="s">
        <v>2004</v>
      </c>
      <c r="S631" s="144" t="s">
        <v>741</v>
      </c>
    </row>
    <row r="632" spans="16:19">
      <c r="P632" s="91" t="s">
        <v>2230</v>
      </c>
      <c r="Q632" s="91" t="s">
        <v>1364</v>
      </c>
      <c r="R632" s="91" t="s">
        <v>2231</v>
      </c>
      <c r="S632" s="91" t="s">
        <v>1244</v>
      </c>
    </row>
    <row r="633" spans="16:19">
      <c r="P633" s="144" t="s">
        <v>840</v>
      </c>
      <c r="Q633" s="144" t="s">
        <v>2558</v>
      </c>
      <c r="R633" s="144" t="s">
        <v>2645</v>
      </c>
      <c r="S633" s="144" t="s">
        <v>741</v>
      </c>
    </row>
    <row r="634" spans="16:19">
      <c r="P634" s="144" t="s">
        <v>2496</v>
      </c>
      <c r="Q634" s="144" t="s">
        <v>1501</v>
      </c>
      <c r="R634" s="144" t="s">
        <v>2497</v>
      </c>
      <c r="S634" s="144" t="s">
        <v>741</v>
      </c>
    </row>
    <row r="635" spans="16:19">
      <c r="P635" s="91" t="s">
        <v>2498</v>
      </c>
      <c r="Q635" s="91" t="s">
        <v>2499</v>
      </c>
      <c r="R635" s="91" t="s">
        <v>2500</v>
      </c>
      <c r="S635" s="91" t="s">
        <v>1244</v>
      </c>
    </row>
    <row r="636" spans="16:19">
      <c r="P636" s="144" t="s">
        <v>467</v>
      </c>
      <c r="Q636" s="144" t="s">
        <v>1631</v>
      </c>
      <c r="R636" s="144" t="s">
        <v>1609</v>
      </c>
      <c r="S636" s="144" t="s">
        <v>741</v>
      </c>
    </row>
    <row r="637" spans="16:19">
      <c r="P637" s="144" t="s">
        <v>2501</v>
      </c>
      <c r="Q637" s="144" t="s">
        <v>2502</v>
      </c>
      <c r="R637" s="144" t="s">
        <v>2503</v>
      </c>
      <c r="S637" s="144" t="s">
        <v>741</v>
      </c>
    </row>
    <row r="638" spans="16:19">
      <c r="P638" s="144" t="s">
        <v>1237</v>
      </c>
      <c r="Q638" s="144" t="s">
        <v>439</v>
      </c>
      <c r="R638" s="144" t="s">
        <v>2005</v>
      </c>
      <c r="S638" s="144" t="s">
        <v>741</v>
      </c>
    </row>
    <row r="639" spans="16:19">
      <c r="P639" s="144" t="s">
        <v>1238</v>
      </c>
      <c r="Q639" s="144" t="s">
        <v>291</v>
      </c>
      <c r="R639" s="144" t="s">
        <v>2006</v>
      </c>
      <c r="S639" s="144" t="s">
        <v>741</v>
      </c>
    </row>
    <row r="640" spans="16:19">
      <c r="P640" s="144" t="s">
        <v>1239</v>
      </c>
      <c r="Q640" s="144" t="s">
        <v>291</v>
      </c>
      <c r="R640" s="144" t="s">
        <v>2007</v>
      </c>
      <c r="S640" s="144" t="s">
        <v>741</v>
      </c>
    </row>
    <row r="641" spans="16:19">
      <c r="P641" s="144" t="s">
        <v>930</v>
      </c>
      <c r="Q641" s="144" t="s">
        <v>2008</v>
      </c>
      <c r="R641" s="144" t="s">
        <v>2009</v>
      </c>
      <c r="S641" s="144" t="s">
        <v>741</v>
      </c>
    </row>
    <row r="642" spans="16:19">
      <c r="P642" s="144" t="s">
        <v>1200</v>
      </c>
      <c r="Q642" s="144" t="s">
        <v>1977</v>
      </c>
      <c r="R642" s="144" t="s">
        <v>1911</v>
      </c>
      <c r="S642" s="144" t="s">
        <v>741</v>
      </c>
    </row>
    <row r="643" spans="16:19">
      <c r="P643" s="144" t="s">
        <v>882</v>
      </c>
      <c r="Q643" s="144" t="s">
        <v>370</v>
      </c>
      <c r="R643" s="144" t="s">
        <v>1889</v>
      </c>
      <c r="S643" s="144" t="s">
        <v>741</v>
      </c>
    </row>
    <row r="644" spans="16:19">
      <c r="P644" s="144" t="s">
        <v>1145</v>
      </c>
      <c r="Q644" s="144" t="s">
        <v>2010</v>
      </c>
      <c r="R644" s="144" t="s">
        <v>1630</v>
      </c>
      <c r="S644" s="144" t="s">
        <v>741</v>
      </c>
    </row>
    <row r="645" spans="16:19">
      <c r="P645" s="91" t="s">
        <v>2504</v>
      </c>
      <c r="Q645" s="91" t="s">
        <v>2505</v>
      </c>
      <c r="R645" s="91" t="s">
        <v>2506</v>
      </c>
      <c r="S645" s="91" t="s">
        <v>1244</v>
      </c>
    </row>
    <row r="646" spans="16:19">
      <c r="P646" s="91" t="s">
        <v>2232</v>
      </c>
      <c r="Q646" s="91" t="s">
        <v>2233</v>
      </c>
      <c r="R646" s="91" t="s">
        <v>2234</v>
      </c>
      <c r="S646" s="91" t="s">
        <v>1244</v>
      </c>
    </row>
    <row r="647" spans="16:19">
      <c r="P647" s="144" t="s">
        <v>761</v>
      </c>
      <c r="Q647" s="144" t="s">
        <v>325</v>
      </c>
      <c r="R647" s="144" t="s">
        <v>1803</v>
      </c>
      <c r="S647" s="144" t="s">
        <v>741</v>
      </c>
    </row>
    <row r="648" spans="16:19">
      <c r="P648" s="144" t="s">
        <v>2405</v>
      </c>
      <c r="Q648" s="144" t="s">
        <v>2406</v>
      </c>
      <c r="R648" s="144" t="s">
        <v>2407</v>
      </c>
      <c r="S648" s="144" t="s">
        <v>741</v>
      </c>
    </row>
    <row r="649" spans="16:19">
      <c r="P649" s="144" t="s">
        <v>1218</v>
      </c>
      <c r="Q649" s="144" t="s">
        <v>2011</v>
      </c>
      <c r="R649" s="144" t="s">
        <v>2012</v>
      </c>
      <c r="S649" s="144" t="s">
        <v>4</v>
      </c>
    </row>
    <row r="650" spans="16:19">
      <c r="P650" s="91" t="s">
        <v>1289</v>
      </c>
      <c r="Q650" s="91" t="s">
        <v>1373</v>
      </c>
      <c r="R650" s="91" t="s">
        <v>1374</v>
      </c>
      <c r="S650" s="91" t="s">
        <v>1244</v>
      </c>
    </row>
    <row r="651" spans="16:19">
      <c r="P651" s="144" t="s">
        <v>2408</v>
      </c>
      <c r="Q651" s="144" t="s">
        <v>2409</v>
      </c>
      <c r="R651" s="144" t="s">
        <v>2410</v>
      </c>
      <c r="S651" s="144" t="s">
        <v>741</v>
      </c>
    </row>
    <row r="652" spans="16:19">
      <c r="P652" s="91" t="s">
        <v>1288</v>
      </c>
      <c r="Q652" s="91" t="s">
        <v>1375</v>
      </c>
      <c r="R652" s="91" t="s">
        <v>1376</v>
      </c>
      <c r="S652" s="91" t="s">
        <v>1244</v>
      </c>
    </row>
    <row r="653" spans="16:19">
      <c r="P653" s="144" t="s">
        <v>826</v>
      </c>
      <c r="Q653" s="144" t="s">
        <v>432</v>
      </c>
      <c r="R653" s="144" t="s">
        <v>2013</v>
      </c>
      <c r="S653" s="144" t="s">
        <v>741</v>
      </c>
    </row>
    <row r="654" spans="16:19">
      <c r="P654" s="144" t="s">
        <v>473</v>
      </c>
      <c r="Q654" s="144" t="s">
        <v>562</v>
      </c>
      <c r="R654" s="144" t="s">
        <v>1815</v>
      </c>
      <c r="S654" s="144" t="s">
        <v>741</v>
      </c>
    </row>
    <row r="655" spans="16:19">
      <c r="P655" s="144" t="s">
        <v>1240</v>
      </c>
      <c r="Q655" s="144" t="s">
        <v>2014</v>
      </c>
      <c r="R655" s="144" t="s">
        <v>1932</v>
      </c>
      <c r="S655" s="144" t="s">
        <v>741</v>
      </c>
    </row>
    <row r="656" spans="16:19">
      <c r="P656" s="144" t="s">
        <v>2646</v>
      </c>
      <c r="Q656" s="144" t="s">
        <v>2647</v>
      </c>
      <c r="R656" s="144" t="s">
        <v>2648</v>
      </c>
      <c r="S656" s="144" t="s">
        <v>741</v>
      </c>
    </row>
    <row r="657" spans="16:19">
      <c r="P657" s="144" t="s">
        <v>474</v>
      </c>
      <c r="Q657" s="144" t="s">
        <v>475</v>
      </c>
      <c r="R657" s="144" t="s">
        <v>2015</v>
      </c>
      <c r="S657" s="144" t="s">
        <v>741</v>
      </c>
    </row>
    <row r="658" spans="16:19">
      <c r="P658" s="91" t="s">
        <v>1290</v>
      </c>
      <c r="Q658" s="91" t="s">
        <v>1377</v>
      </c>
      <c r="R658" s="91" t="s">
        <v>1378</v>
      </c>
      <c r="S658" s="91" t="s">
        <v>1244</v>
      </c>
    </row>
    <row r="659" spans="16:19">
      <c r="P659" s="144" t="s">
        <v>1241</v>
      </c>
      <c r="Q659" s="144" t="s">
        <v>1689</v>
      </c>
      <c r="R659" s="144" t="s">
        <v>1690</v>
      </c>
      <c r="S659" s="144" t="s">
        <v>741</v>
      </c>
    </row>
    <row r="660" spans="16:19">
      <c r="P660" s="144" t="s">
        <v>737</v>
      </c>
      <c r="Q660" s="144" t="s">
        <v>2016</v>
      </c>
      <c r="R660" s="144" t="s">
        <v>2017</v>
      </c>
      <c r="S660" s="144" t="s">
        <v>4</v>
      </c>
    </row>
    <row r="661" spans="16:19">
      <c r="P661" s="91" t="s">
        <v>2368</v>
      </c>
      <c r="Q661" s="91" t="s">
        <v>1377</v>
      </c>
      <c r="R661" s="91" t="s">
        <v>1378</v>
      </c>
      <c r="S661" s="91" t="s">
        <v>707</v>
      </c>
    </row>
    <row r="662" spans="16:19">
      <c r="P662" s="144" t="s">
        <v>1146</v>
      </c>
      <c r="Q662" s="144" t="s">
        <v>515</v>
      </c>
      <c r="R662" s="144" t="s">
        <v>1655</v>
      </c>
      <c r="S662" s="144" t="s">
        <v>741</v>
      </c>
    </row>
    <row r="663" spans="16:19">
      <c r="P663" s="91" t="s">
        <v>2235</v>
      </c>
      <c r="Q663" s="91" t="s">
        <v>2236</v>
      </c>
      <c r="R663" s="91" t="s">
        <v>2237</v>
      </c>
      <c r="S663" s="91" t="s">
        <v>1244</v>
      </c>
    </row>
    <row r="664" spans="16:19">
      <c r="P664" s="91" t="s">
        <v>841</v>
      </c>
      <c r="Q664" s="91" t="s">
        <v>1428</v>
      </c>
      <c r="R664" s="91" t="s">
        <v>1429</v>
      </c>
      <c r="S664" s="91" t="s">
        <v>707</v>
      </c>
    </row>
    <row r="665" spans="16:19">
      <c r="P665" s="144" t="s">
        <v>1147</v>
      </c>
      <c r="Q665" s="144" t="s">
        <v>1647</v>
      </c>
      <c r="R665" s="144" t="s">
        <v>1634</v>
      </c>
      <c r="S665" s="144" t="s">
        <v>741</v>
      </c>
    </row>
    <row r="666" spans="16:19">
      <c r="P666" s="144" t="s">
        <v>673</v>
      </c>
      <c r="Q666" s="144" t="s">
        <v>161</v>
      </c>
      <c r="R666" s="144" t="s">
        <v>1962</v>
      </c>
      <c r="S666" s="144" t="s">
        <v>741</v>
      </c>
    </row>
    <row r="667" spans="16:19">
      <c r="P667" s="144" t="s">
        <v>674</v>
      </c>
      <c r="Q667" s="144" t="s">
        <v>2018</v>
      </c>
      <c r="R667" s="144" t="s">
        <v>2019</v>
      </c>
      <c r="S667" s="144" t="s">
        <v>741</v>
      </c>
    </row>
    <row r="668" spans="16:19">
      <c r="P668" s="144" t="s">
        <v>2649</v>
      </c>
      <c r="Q668" s="144" t="s">
        <v>2650</v>
      </c>
      <c r="R668" s="144" t="s">
        <v>2651</v>
      </c>
      <c r="S668" s="144" t="s">
        <v>741</v>
      </c>
    </row>
    <row r="669" spans="16:19">
      <c r="P669" s="144" t="s">
        <v>477</v>
      </c>
      <c r="Q669" s="144" t="s">
        <v>478</v>
      </c>
      <c r="R669" s="144" t="s">
        <v>2020</v>
      </c>
      <c r="S669" s="144" t="s">
        <v>741</v>
      </c>
    </row>
    <row r="670" spans="16:19">
      <c r="P670" s="144" t="s">
        <v>1148</v>
      </c>
      <c r="Q670" s="144" t="s">
        <v>2021</v>
      </c>
      <c r="R670" s="144" t="s">
        <v>2022</v>
      </c>
      <c r="S670" s="144" t="s">
        <v>741</v>
      </c>
    </row>
    <row r="671" spans="16:19">
      <c r="P671" s="144" t="s">
        <v>917</v>
      </c>
      <c r="Q671" s="144" t="s">
        <v>2023</v>
      </c>
      <c r="R671" s="144" t="s">
        <v>2024</v>
      </c>
      <c r="S671" s="144" t="s">
        <v>741</v>
      </c>
    </row>
    <row r="672" spans="16:19">
      <c r="P672" s="91" t="s">
        <v>1291</v>
      </c>
      <c r="Q672" s="91" t="s">
        <v>1379</v>
      </c>
      <c r="R672" s="91" t="s">
        <v>1380</v>
      </c>
      <c r="S672" s="91" t="s">
        <v>1244</v>
      </c>
    </row>
    <row r="673" spans="16:19">
      <c r="P673" s="144" t="s">
        <v>481</v>
      </c>
      <c r="Q673" s="144" t="s">
        <v>482</v>
      </c>
      <c r="R673" s="144" t="s">
        <v>2025</v>
      </c>
      <c r="S673" s="144" t="s">
        <v>741</v>
      </c>
    </row>
    <row r="674" spans="16:19">
      <c r="P674" s="144" t="s">
        <v>2652</v>
      </c>
      <c r="Q674" s="144" t="s">
        <v>2653</v>
      </c>
      <c r="R674" s="144" t="s">
        <v>2654</v>
      </c>
      <c r="S674" s="144" t="s">
        <v>741</v>
      </c>
    </row>
    <row r="675" spans="16:19">
      <c r="P675" s="144" t="s">
        <v>883</v>
      </c>
      <c r="Q675" s="144" t="s">
        <v>2026</v>
      </c>
      <c r="R675" s="144" t="s">
        <v>2027</v>
      </c>
      <c r="S675" s="144" t="s">
        <v>741</v>
      </c>
    </row>
    <row r="676" spans="16:19">
      <c r="P676" s="144" t="s">
        <v>25</v>
      </c>
      <c r="Q676" s="144" t="s">
        <v>2028</v>
      </c>
      <c r="R676" s="144" t="s">
        <v>1739</v>
      </c>
      <c r="S676" s="144" t="s">
        <v>741</v>
      </c>
    </row>
    <row r="677" spans="16:19">
      <c r="P677" s="144" t="s">
        <v>675</v>
      </c>
      <c r="Q677" s="144" t="s">
        <v>2029</v>
      </c>
      <c r="R677" s="144" t="s">
        <v>2030</v>
      </c>
      <c r="S677" s="144" t="s">
        <v>4</v>
      </c>
    </row>
    <row r="678" spans="16:19">
      <c r="P678" s="144" t="s">
        <v>485</v>
      </c>
      <c r="Q678" s="144" t="s">
        <v>414</v>
      </c>
      <c r="R678" s="144" t="s">
        <v>2031</v>
      </c>
      <c r="S678" s="144" t="s">
        <v>741</v>
      </c>
    </row>
    <row r="679" spans="16:19">
      <c r="P679" s="91" t="s">
        <v>2238</v>
      </c>
      <c r="Q679" s="91" t="s">
        <v>1367</v>
      </c>
      <c r="R679" s="91" t="s">
        <v>2239</v>
      </c>
      <c r="S679" s="91" t="s">
        <v>1244</v>
      </c>
    </row>
    <row r="680" spans="16:19">
      <c r="P680" s="144" t="s">
        <v>931</v>
      </c>
      <c r="Q680" s="144" t="s">
        <v>2032</v>
      </c>
      <c r="R680" s="144" t="s">
        <v>2033</v>
      </c>
      <c r="S680" s="144" t="s">
        <v>741</v>
      </c>
    </row>
    <row r="681" spans="16:19">
      <c r="P681" s="144" t="s">
        <v>676</v>
      </c>
      <c r="Q681" s="144" t="s">
        <v>2034</v>
      </c>
      <c r="R681" s="144" t="s">
        <v>2035</v>
      </c>
      <c r="S681" s="144" t="s">
        <v>4</v>
      </c>
    </row>
    <row r="682" spans="16:19">
      <c r="P682" s="144" t="s">
        <v>1201</v>
      </c>
      <c r="Q682" s="144" t="s">
        <v>1537</v>
      </c>
      <c r="R682" s="144" t="s">
        <v>2036</v>
      </c>
      <c r="S682" s="144" t="s">
        <v>741</v>
      </c>
    </row>
    <row r="683" spans="16:19">
      <c r="P683" s="144" t="s">
        <v>714</v>
      </c>
      <c r="Q683" s="144" t="s">
        <v>1846</v>
      </c>
      <c r="R683" s="144" t="s">
        <v>1847</v>
      </c>
      <c r="S683" s="144" t="s">
        <v>4</v>
      </c>
    </row>
    <row r="684" spans="16:19">
      <c r="P684" s="144" t="s">
        <v>2128</v>
      </c>
      <c r="Q684" s="144" t="s">
        <v>353</v>
      </c>
      <c r="R684" s="144" t="s">
        <v>2411</v>
      </c>
      <c r="S684" s="144" t="s">
        <v>741</v>
      </c>
    </row>
    <row r="685" spans="16:19">
      <c r="P685" s="144" t="s">
        <v>827</v>
      </c>
      <c r="Q685" s="144" t="s">
        <v>1863</v>
      </c>
      <c r="R685" s="144" t="s">
        <v>2037</v>
      </c>
      <c r="S685" s="144" t="s">
        <v>741</v>
      </c>
    </row>
    <row r="686" spans="16:19">
      <c r="P686" s="144" t="s">
        <v>1149</v>
      </c>
      <c r="Q686" s="144" t="s">
        <v>217</v>
      </c>
      <c r="R686" s="144" t="s">
        <v>2038</v>
      </c>
      <c r="S686" s="144" t="s">
        <v>741</v>
      </c>
    </row>
    <row r="687" spans="16:19">
      <c r="P687" s="144" t="s">
        <v>2412</v>
      </c>
      <c r="Q687" s="144" t="s">
        <v>2413</v>
      </c>
      <c r="R687" s="144" t="s">
        <v>2414</v>
      </c>
      <c r="S687" s="144" t="s">
        <v>4</v>
      </c>
    </row>
    <row r="688" spans="16:19">
      <c r="P688" s="144" t="s">
        <v>677</v>
      </c>
      <c r="Q688" s="144" t="s">
        <v>153</v>
      </c>
      <c r="R688" s="144" t="s">
        <v>1475</v>
      </c>
      <c r="S688" s="144" t="s">
        <v>741</v>
      </c>
    </row>
    <row r="689" spans="16:19">
      <c r="P689" s="144" t="s">
        <v>767</v>
      </c>
      <c r="Q689" s="144" t="s">
        <v>1460</v>
      </c>
      <c r="R689" s="144" t="s">
        <v>1509</v>
      </c>
      <c r="S689" s="144" t="s">
        <v>741</v>
      </c>
    </row>
    <row r="690" spans="16:19">
      <c r="P690" s="144" t="s">
        <v>1150</v>
      </c>
      <c r="Q690" s="144" t="s">
        <v>2039</v>
      </c>
      <c r="R690" s="144" t="s">
        <v>2040</v>
      </c>
      <c r="S690" s="144" t="s">
        <v>4</v>
      </c>
    </row>
    <row r="691" spans="16:19">
      <c r="P691" s="144" t="s">
        <v>488</v>
      </c>
      <c r="Q691" s="144" t="s">
        <v>2655</v>
      </c>
      <c r="R691" s="144" t="s">
        <v>2656</v>
      </c>
      <c r="S691" s="144" t="s">
        <v>741</v>
      </c>
    </row>
    <row r="692" spans="16:19">
      <c r="P692" s="91" t="s">
        <v>2240</v>
      </c>
      <c r="Q692" s="91" t="s">
        <v>1325</v>
      </c>
      <c r="R692" s="91" t="s">
        <v>2177</v>
      </c>
      <c r="S692" s="91" t="s">
        <v>1244</v>
      </c>
    </row>
    <row r="693" spans="16:19">
      <c r="P693" s="144" t="s">
        <v>780</v>
      </c>
      <c r="Q693" s="144" t="s">
        <v>2041</v>
      </c>
      <c r="R693" s="144" t="s">
        <v>2042</v>
      </c>
      <c r="S693" s="144" t="s">
        <v>4</v>
      </c>
    </row>
    <row r="694" spans="16:19">
      <c r="P694" s="144" t="s">
        <v>1202</v>
      </c>
      <c r="Q694" s="144" t="s">
        <v>389</v>
      </c>
      <c r="R694" s="144" t="s">
        <v>2043</v>
      </c>
      <c r="S694" s="144" t="s">
        <v>741</v>
      </c>
    </row>
    <row r="695" spans="16:19">
      <c r="P695" s="144" t="s">
        <v>947</v>
      </c>
      <c r="Q695" s="144" t="s">
        <v>526</v>
      </c>
      <c r="R695" s="144" t="s">
        <v>2044</v>
      </c>
      <c r="S695" s="144" t="s">
        <v>741</v>
      </c>
    </row>
    <row r="696" spans="16:19">
      <c r="P696" s="144" t="s">
        <v>1151</v>
      </c>
      <c r="Q696" s="144" t="s">
        <v>1364</v>
      </c>
      <c r="R696" s="144" t="s">
        <v>2045</v>
      </c>
      <c r="S696" s="144" t="s">
        <v>741</v>
      </c>
    </row>
    <row r="697" spans="16:19">
      <c r="P697" s="144" t="s">
        <v>828</v>
      </c>
      <c r="Q697" s="144" t="s">
        <v>2046</v>
      </c>
      <c r="R697" s="144" t="s">
        <v>2047</v>
      </c>
      <c r="S697" s="144" t="s">
        <v>741</v>
      </c>
    </row>
    <row r="698" spans="16:19">
      <c r="P698" s="144" t="s">
        <v>1219</v>
      </c>
      <c r="Q698" s="144" t="s">
        <v>2048</v>
      </c>
      <c r="R698" s="144" t="s">
        <v>2049</v>
      </c>
      <c r="S698" s="144" t="s">
        <v>4</v>
      </c>
    </row>
    <row r="699" spans="16:19">
      <c r="P699" s="91" t="s">
        <v>2507</v>
      </c>
      <c r="Q699" s="91" t="s">
        <v>2508</v>
      </c>
      <c r="R699" s="91" t="s">
        <v>2509</v>
      </c>
      <c r="S699" s="91" t="s">
        <v>1244</v>
      </c>
    </row>
    <row r="700" spans="16:19">
      <c r="P700" s="144" t="s">
        <v>884</v>
      </c>
      <c r="Q700" s="144" t="s">
        <v>2050</v>
      </c>
      <c r="R700" s="144" t="s">
        <v>2051</v>
      </c>
      <c r="S700" s="144" t="s">
        <v>741</v>
      </c>
    </row>
    <row r="701" spans="16:19">
      <c r="P701" s="144" t="s">
        <v>492</v>
      </c>
      <c r="Q701" s="144" t="s">
        <v>1707</v>
      </c>
      <c r="R701" s="144" t="s">
        <v>2052</v>
      </c>
      <c r="S701" s="144" t="s">
        <v>741</v>
      </c>
    </row>
    <row r="702" spans="16:19">
      <c r="P702" s="144" t="s">
        <v>678</v>
      </c>
      <c r="Q702" s="144" t="s">
        <v>1762</v>
      </c>
      <c r="R702" s="144" t="s">
        <v>1632</v>
      </c>
      <c r="S702" s="144" t="s">
        <v>741</v>
      </c>
    </row>
    <row r="703" spans="16:19">
      <c r="P703" s="91" t="s">
        <v>1292</v>
      </c>
      <c r="Q703" s="91" t="s">
        <v>1381</v>
      </c>
      <c r="R703" s="91" t="s">
        <v>1382</v>
      </c>
      <c r="S703" s="91" t="s">
        <v>1244</v>
      </c>
    </row>
    <row r="704" spans="16:19">
      <c r="P704" s="91" t="s">
        <v>1293</v>
      </c>
      <c r="Q704" s="91" t="s">
        <v>1353</v>
      </c>
      <c r="R704" s="91" t="s">
        <v>1383</v>
      </c>
      <c r="S704" s="91" t="s">
        <v>1244</v>
      </c>
    </row>
    <row r="705" spans="16:19">
      <c r="P705" s="144" t="s">
        <v>762</v>
      </c>
      <c r="Q705" s="144" t="s">
        <v>2053</v>
      </c>
      <c r="R705" s="144" t="s">
        <v>2054</v>
      </c>
      <c r="S705" s="144" t="s">
        <v>4</v>
      </c>
    </row>
    <row r="706" spans="16:19">
      <c r="P706" s="144" t="s">
        <v>903</v>
      </c>
      <c r="Q706" s="144" t="s">
        <v>2055</v>
      </c>
      <c r="R706" s="144" t="s">
        <v>2056</v>
      </c>
      <c r="S706" s="144" t="s">
        <v>4</v>
      </c>
    </row>
    <row r="707" spans="16:19">
      <c r="P707" s="144" t="s">
        <v>763</v>
      </c>
      <c r="Q707" s="144" t="s">
        <v>2057</v>
      </c>
      <c r="R707" s="144" t="s">
        <v>2058</v>
      </c>
      <c r="S707" s="144" t="s">
        <v>4</v>
      </c>
    </row>
    <row r="708" spans="16:19">
      <c r="P708" s="144" t="s">
        <v>829</v>
      </c>
      <c r="Q708" s="144" t="s">
        <v>519</v>
      </c>
      <c r="R708" s="144" t="s">
        <v>1669</v>
      </c>
      <c r="S708" s="144" t="s">
        <v>741</v>
      </c>
    </row>
    <row r="709" spans="16:19">
      <c r="P709" s="144" t="s">
        <v>499</v>
      </c>
      <c r="Q709" s="144" t="s">
        <v>450</v>
      </c>
      <c r="R709" s="144" t="s">
        <v>2002</v>
      </c>
      <c r="S709" s="144" t="s">
        <v>741</v>
      </c>
    </row>
    <row r="710" spans="16:19">
      <c r="P710" s="144" t="s">
        <v>2510</v>
      </c>
      <c r="Q710" s="144" t="s">
        <v>209</v>
      </c>
      <c r="R710" s="144" t="s">
        <v>2511</v>
      </c>
      <c r="S710" s="144" t="s">
        <v>741</v>
      </c>
    </row>
    <row r="711" spans="16:19">
      <c r="P711" s="144" t="s">
        <v>1203</v>
      </c>
      <c r="Q711" s="144" t="s">
        <v>2059</v>
      </c>
      <c r="R711" s="144" t="s">
        <v>1644</v>
      </c>
      <c r="S711" s="144" t="s">
        <v>741</v>
      </c>
    </row>
    <row r="712" spans="16:19">
      <c r="P712" s="144" t="s">
        <v>1152</v>
      </c>
      <c r="Q712" s="144" t="s">
        <v>1528</v>
      </c>
      <c r="R712" s="144" t="s">
        <v>1782</v>
      </c>
      <c r="S712" s="144" t="s">
        <v>741</v>
      </c>
    </row>
    <row r="713" spans="16:19">
      <c r="P713" s="144" t="s">
        <v>764</v>
      </c>
      <c r="Q713" s="144" t="s">
        <v>2060</v>
      </c>
      <c r="R713" s="144" t="s">
        <v>2061</v>
      </c>
      <c r="S713" s="144" t="s">
        <v>741</v>
      </c>
    </row>
    <row r="714" spans="16:19">
      <c r="P714" s="144" t="s">
        <v>1204</v>
      </c>
      <c r="Q714" s="144" t="s">
        <v>2062</v>
      </c>
      <c r="R714" s="144" t="s">
        <v>2063</v>
      </c>
      <c r="S714" s="144" t="s">
        <v>741</v>
      </c>
    </row>
    <row r="715" spans="16:19">
      <c r="P715" s="144" t="s">
        <v>948</v>
      </c>
      <c r="Q715" s="144" t="s">
        <v>1953</v>
      </c>
      <c r="R715" s="144" t="s">
        <v>2064</v>
      </c>
      <c r="S715" s="144" t="s">
        <v>741</v>
      </c>
    </row>
    <row r="716" spans="16:19">
      <c r="P716" s="144" t="s">
        <v>505</v>
      </c>
      <c r="Q716" s="144" t="s">
        <v>356</v>
      </c>
      <c r="R716" s="144" t="s">
        <v>2065</v>
      </c>
      <c r="S716" s="144" t="s">
        <v>741</v>
      </c>
    </row>
    <row r="717" spans="16:19">
      <c r="P717" s="91" t="s">
        <v>842</v>
      </c>
      <c r="Q717" s="91" t="s">
        <v>1430</v>
      </c>
      <c r="R717" s="91" t="s">
        <v>1431</v>
      </c>
      <c r="S717" s="91" t="s">
        <v>707</v>
      </c>
    </row>
    <row r="718" spans="16:19">
      <c r="P718" s="144" t="s">
        <v>738</v>
      </c>
      <c r="Q718" s="144" t="s">
        <v>366</v>
      </c>
      <c r="R718" s="144" t="s">
        <v>1701</v>
      </c>
      <c r="S718" s="144" t="s">
        <v>741</v>
      </c>
    </row>
    <row r="719" spans="16:19">
      <c r="P719" s="144" t="s">
        <v>508</v>
      </c>
      <c r="Q719" s="144" t="s">
        <v>497</v>
      </c>
      <c r="R719" s="144" t="s">
        <v>1914</v>
      </c>
      <c r="S719" s="144" t="s">
        <v>741</v>
      </c>
    </row>
    <row r="720" spans="16:19">
      <c r="P720" s="144" t="s">
        <v>1077</v>
      </c>
      <c r="Q720" s="144" t="s">
        <v>2066</v>
      </c>
      <c r="R720" s="144" t="s">
        <v>1734</v>
      </c>
      <c r="S720" s="144" t="s">
        <v>741</v>
      </c>
    </row>
    <row r="721" spans="16:19">
      <c r="P721" s="144" t="s">
        <v>781</v>
      </c>
      <c r="Q721" s="144" t="s">
        <v>1658</v>
      </c>
      <c r="R721" s="144" t="s">
        <v>1502</v>
      </c>
      <c r="S721" s="144" t="s">
        <v>741</v>
      </c>
    </row>
    <row r="722" spans="16:19">
      <c r="P722" s="144" t="s">
        <v>765</v>
      </c>
      <c r="Q722" s="144" t="s">
        <v>237</v>
      </c>
      <c r="R722" s="144" t="s">
        <v>1737</v>
      </c>
      <c r="S722" s="144" t="s">
        <v>741</v>
      </c>
    </row>
    <row r="723" spans="16:19">
      <c r="P723" s="144" t="s">
        <v>932</v>
      </c>
      <c r="Q723" s="144" t="s">
        <v>1979</v>
      </c>
      <c r="R723" s="144" t="s">
        <v>2067</v>
      </c>
      <c r="S723" s="144" t="s">
        <v>741</v>
      </c>
    </row>
    <row r="724" spans="16:19">
      <c r="P724" s="144" t="s">
        <v>510</v>
      </c>
      <c r="Q724" s="144" t="s">
        <v>511</v>
      </c>
      <c r="R724" s="144" t="s">
        <v>2068</v>
      </c>
      <c r="S724" s="144" t="s">
        <v>741</v>
      </c>
    </row>
    <row r="725" spans="16:19">
      <c r="P725" s="144" t="s">
        <v>885</v>
      </c>
      <c r="Q725" s="144" t="s">
        <v>2069</v>
      </c>
      <c r="R725" s="144" t="s">
        <v>2070</v>
      </c>
      <c r="S725" s="144" t="s">
        <v>741</v>
      </c>
    </row>
    <row r="726" spans="16:19">
      <c r="P726" s="144" t="s">
        <v>2415</v>
      </c>
      <c r="Q726" s="144" t="s">
        <v>2416</v>
      </c>
      <c r="R726" s="144" t="s">
        <v>2417</v>
      </c>
      <c r="S726" s="144" t="s">
        <v>741</v>
      </c>
    </row>
    <row r="727" spans="16:19">
      <c r="P727" s="91" t="s">
        <v>1294</v>
      </c>
      <c r="Q727" s="91" t="s">
        <v>2099</v>
      </c>
      <c r="R727" s="91" t="s">
        <v>2100</v>
      </c>
      <c r="S727" s="91" t="s">
        <v>1244</v>
      </c>
    </row>
    <row r="728" spans="16:19">
      <c r="P728" s="144" t="s">
        <v>2418</v>
      </c>
      <c r="Q728" s="144" t="s">
        <v>2419</v>
      </c>
      <c r="R728" s="144" t="s">
        <v>2420</v>
      </c>
      <c r="S728" s="144" t="s">
        <v>4</v>
      </c>
    </row>
    <row r="729" spans="16:19">
      <c r="P729" s="91" t="s">
        <v>843</v>
      </c>
      <c r="Q729" s="91" t="s">
        <v>1432</v>
      </c>
      <c r="R729" s="91" t="s">
        <v>1433</v>
      </c>
      <c r="S729" s="91" t="s">
        <v>707</v>
      </c>
    </row>
    <row r="730" spans="16:19">
      <c r="P730" s="91" t="s">
        <v>2241</v>
      </c>
      <c r="Q730" s="91" t="s">
        <v>1364</v>
      </c>
      <c r="R730" s="91" t="s">
        <v>2242</v>
      </c>
      <c r="S730" s="91" t="s">
        <v>1244</v>
      </c>
    </row>
    <row r="731" spans="16:19">
      <c r="P731" s="144" t="s">
        <v>514</v>
      </c>
      <c r="Q731" s="144" t="s">
        <v>515</v>
      </c>
      <c r="R731" s="144" t="s">
        <v>1891</v>
      </c>
      <c r="S731" s="144" t="s">
        <v>741</v>
      </c>
    </row>
    <row r="732" spans="16:19">
      <c r="P732" s="144" t="s">
        <v>518</v>
      </c>
      <c r="Q732" s="144" t="s">
        <v>519</v>
      </c>
      <c r="R732" s="144" t="s">
        <v>2071</v>
      </c>
      <c r="S732" s="144" t="s">
        <v>741</v>
      </c>
    </row>
    <row r="733" spans="16:19">
      <c r="P733" s="144" t="s">
        <v>679</v>
      </c>
      <c r="Q733" s="144" t="s">
        <v>562</v>
      </c>
      <c r="R733" s="144" t="s">
        <v>2072</v>
      </c>
      <c r="S733" s="144" t="s">
        <v>741</v>
      </c>
    </row>
    <row r="734" spans="16:19">
      <c r="P734" s="91" t="s">
        <v>2243</v>
      </c>
      <c r="Q734" s="91" t="s">
        <v>2200</v>
      </c>
      <c r="R734" s="91" t="s">
        <v>2244</v>
      </c>
      <c r="S734" s="91" t="s">
        <v>1244</v>
      </c>
    </row>
    <row r="735" spans="16:19">
      <c r="P735" s="91" t="s">
        <v>2245</v>
      </c>
      <c r="Q735" s="91" t="s">
        <v>1364</v>
      </c>
      <c r="R735" s="91" t="s">
        <v>2246</v>
      </c>
      <c r="S735" s="91" t="s">
        <v>1244</v>
      </c>
    </row>
    <row r="736" spans="16:19">
      <c r="P736" s="91" t="s">
        <v>2247</v>
      </c>
      <c r="Q736" s="91" t="s">
        <v>2248</v>
      </c>
      <c r="R736" s="91" t="s">
        <v>2249</v>
      </c>
      <c r="S736" s="91" t="s">
        <v>1244</v>
      </c>
    </row>
    <row r="737" spans="16:19">
      <c r="P737" s="144" t="s">
        <v>1153</v>
      </c>
      <c r="Q737" s="144" t="s">
        <v>2073</v>
      </c>
      <c r="R737" s="144" t="s">
        <v>2074</v>
      </c>
      <c r="S737" s="144" t="s">
        <v>4</v>
      </c>
    </row>
    <row r="738" spans="16:19">
      <c r="P738" s="144" t="s">
        <v>680</v>
      </c>
      <c r="Q738" s="144" t="s">
        <v>169</v>
      </c>
      <c r="R738" s="144" t="s">
        <v>1427</v>
      </c>
      <c r="S738" s="144" t="s">
        <v>741</v>
      </c>
    </row>
    <row r="739" spans="16:19">
      <c r="P739" s="91" t="s">
        <v>2250</v>
      </c>
      <c r="Q739" s="91" t="s">
        <v>2251</v>
      </c>
      <c r="R739" s="91" t="s">
        <v>2512</v>
      </c>
      <c r="S739" s="91" t="s">
        <v>1244</v>
      </c>
    </row>
    <row r="740" spans="16:19">
      <c r="P740" s="144" t="s">
        <v>830</v>
      </c>
      <c r="Q740" s="144" t="s">
        <v>2075</v>
      </c>
      <c r="R740" s="144" t="s">
        <v>2076</v>
      </c>
      <c r="S740" s="144" t="s">
        <v>4</v>
      </c>
    </row>
    <row r="741" spans="16:19">
      <c r="P741" s="144" t="s">
        <v>2129</v>
      </c>
      <c r="Q741" s="144" t="s">
        <v>2130</v>
      </c>
      <c r="R741" s="144" t="s">
        <v>2131</v>
      </c>
      <c r="S741" s="144" t="s">
        <v>4</v>
      </c>
    </row>
    <row r="742" spans="16:19">
      <c r="P742" s="144" t="s">
        <v>782</v>
      </c>
      <c r="Q742" s="144" t="s">
        <v>1851</v>
      </c>
      <c r="R742" s="144" t="s">
        <v>2077</v>
      </c>
      <c r="S742" s="144" t="s">
        <v>741</v>
      </c>
    </row>
    <row r="743" spans="16:19">
      <c r="P743" s="144" t="s">
        <v>1242</v>
      </c>
      <c r="Q743" s="144" t="s">
        <v>2657</v>
      </c>
      <c r="R743" s="144" t="s">
        <v>2658</v>
      </c>
      <c r="S743" s="144" t="s">
        <v>741</v>
      </c>
    </row>
    <row r="744" spans="16:19">
      <c r="P744" s="144" t="s">
        <v>1154</v>
      </c>
      <c r="Q744" s="144" t="s">
        <v>2078</v>
      </c>
      <c r="R744" s="144" t="s">
        <v>2079</v>
      </c>
      <c r="S744" s="144" t="s">
        <v>4</v>
      </c>
    </row>
    <row r="745" spans="16:19">
      <c r="P745" s="144" t="s">
        <v>831</v>
      </c>
      <c r="Q745" s="144" t="s">
        <v>241</v>
      </c>
      <c r="R745" s="144" t="s">
        <v>1925</v>
      </c>
      <c r="S745" s="144" t="s">
        <v>741</v>
      </c>
    </row>
    <row r="746" spans="16:19">
      <c r="P746" s="144" t="s">
        <v>524</v>
      </c>
      <c r="Q746" s="144" t="s">
        <v>519</v>
      </c>
      <c r="R746" s="144" t="s">
        <v>1925</v>
      </c>
      <c r="S746" s="144" t="s">
        <v>741</v>
      </c>
    </row>
    <row r="747" spans="16:19">
      <c r="P747" s="144" t="s">
        <v>525</v>
      </c>
      <c r="Q747" s="144" t="s">
        <v>526</v>
      </c>
      <c r="R747" s="144" t="s">
        <v>1444</v>
      </c>
      <c r="S747" s="144" t="s">
        <v>741</v>
      </c>
    </row>
    <row r="748" spans="16:19">
      <c r="P748" s="144" t="s">
        <v>1155</v>
      </c>
      <c r="Q748" s="144" t="s">
        <v>313</v>
      </c>
      <c r="R748" s="144" t="s">
        <v>1461</v>
      </c>
      <c r="S748" s="144" t="s">
        <v>741</v>
      </c>
    </row>
    <row r="749" spans="16:19">
      <c r="P749" s="144" t="s">
        <v>1156</v>
      </c>
      <c r="Q749" s="144" t="s">
        <v>2080</v>
      </c>
      <c r="R749" s="144" t="s">
        <v>2081</v>
      </c>
      <c r="S749" s="144" t="s">
        <v>4</v>
      </c>
    </row>
    <row r="750" spans="16:19">
      <c r="P750" s="91" t="s">
        <v>2252</v>
      </c>
      <c r="Q750" s="91" t="s">
        <v>2253</v>
      </c>
      <c r="R750" s="91" t="s">
        <v>2254</v>
      </c>
      <c r="S750" s="91" t="s">
        <v>1244</v>
      </c>
    </row>
    <row r="751" spans="16:19">
      <c r="P751" s="144" t="s">
        <v>681</v>
      </c>
      <c r="Q751" s="144" t="s">
        <v>2082</v>
      </c>
      <c r="R751" s="144" t="s">
        <v>2083</v>
      </c>
      <c r="S751" s="144" t="s">
        <v>4</v>
      </c>
    </row>
    <row r="752" spans="16:19">
      <c r="P752" s="144" t="s">
        <v>1157</v>
      </c>
      <c r="Q752" s="144" t="s">
        <v>2084</v>
      </c>
      <c r="R752" s="144" t="s">
        <v>2085</v>
      </c>
      <c r="S752" s="144" t="s">
        <v>741</v>
      </c>
    </row>
    <row r="753" spans="16:19">
      <c r="P753" s="144"/>
      <c r="Q753" s="144"/>
      <c r="R753" s="144"/>
      <c r="S753" s="144"/>
    </row>
  </sheetData>
  <sheetProtection algorithmName="SHA-512" hashValue="issha6+aP02OyQrZGvMl5GBhXM5ZjBzcecVrWqmYGjt5e04X01soQFmSq766l78ZjDYFSmGOERxFs/hed7Ho7w==" saltValue="Mv1Rcy64duiKnL9X/maJjA==" spinCount="100000" sheet="1" objects="1" scenarios="1"/>
  <sortState xmlns:xlrd2="http://schemas.microsoft.com/office/spreadsheetml/2017/richdata2" ref="A3:D511">
    <sortCondition ref="D434"/>
  </sortState>
  <mergeCells count="5">
    <mergeCell ref="A1:D1"/>
    <mergeCell ref="F1:I1"/>
    <mergeCell ref="V6:Z23"/>
    <mergeCell ref="K1:N1"/>
    <mergeCell ref="P1:S1"/>
  </mergeCells>
  <phoneticPr fontId="14" type="noConversion"/>
  <pageMargins left="0.75" right="0.75" top="1" bottom="1" header="0.5" footer="0.5"/>
  <pageSetup orientation="portrait" horizontalDpi="4294967293" verticalDpi="429496729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dimension ref="A1:AC753"/>
  <sheetViews>
    <sheetView workbookViewId="0">
      <selection activeCell="F11" sqref="F11"/>
    </sheetView>
  </sheetViews>
  <sheetFormatPr baseColWidth="10" defaultColWidth="8.83203125" defaultRowHeight="13"/>
  <cols>
    <col min="1" max="1" width="16.6640625" customWidth="1"/>
    <col min="2" max="2" width="6" customWidth="1"/>
    <col min="3" max="3" width="30.6640625" customWidth="1"/>
    <col min="4" max="5" width="5.33203125" customWidth="1"/>
    <col min="6" max="6" width="34.5" customWidth="1"/>
    <col min="7" max="7" width="3" customWidth="1"/>
    <col min="8" max="8" width="13.1640625" customWidth="1"/>
    <col min="9" max="9" width="6.1640625" customWidth="1"/>
    <col min="10" max="10" width="5.6640625" customWidth="1"/>
    <col min="11" max="11" width="39" customWidth="1"/>
    <col min="12" max="12" width="5.6640625" customWidth="1"/>
    <col min="13" max="13" width="5.33203125" customWidth="1"/>
    <col min="14" max="14" width="31.33203125" customWidth="1"/>
    <col min="15" max="15" width="5.83203125" style="88" customWidth="1"/>
    <col min="16" max="16" width="5.5" style="88" customWidth="1"/>
    <col min="17" max="17" width="37.1640625" style="88" customWidth="1"/>
    <col min="18" max="18" width="5.83203125" style="97" customWidth="1"/>
    <col min="19" max="19" width="5.5" style="97" customWidth="1"/>
    <col min="20" max="20" width="37.5" style="97" customWidth="1"/>
    <col min="21" max="21" width="5.83203125" style="107" customWidth="1"/>
    <col min="22" max="22" width="5.5" style="107" customWidth="1"/>
    <col min="23" max="23" width="37.5" style="107" customWidth="1"/>
    <col min="26" max="26" width="31.5" customWidth="1"/>
  </cols>
  <sheetData>
    <row r="1" spans="1:29" s="30" customFormat="1" ht="33" customHeight="1" thickTop="1" thickBot="1">
      <c r="A1" s="150" t="s">
        <v>703</v>
      </c>
      <c r="B1" s="134"/>
      <c r="C1" s="148" t="s">
        <v>600</v>
      </c>
      <c r="D1" s="134"/>
      <c r="E1" s="134"/>
      <c r="F1" s="148" t="s">
        <v>2086</v>
      </c>
      <c r="G1" s="134"/>
      <c r="H1" s="148" t="s">
        <v>953</v>
      </c>
      <c r="I1" s="134"/>
      <c r="J1" s="134"/>
      <c r="K1" s="148" t="s">
        <v>698</v>
      </c>
      <c r="L1" s="134"/>
      <c r="M1" s="134"/>
      <c r="N1" s="148" t="s">
        <v>844</v>
      </c>
      <c r="O1" s="134"/>
      <c r="P1" s="134"/>
      <c r="Q1" s="148" t="s">
        <v>1244</v>
      </c>
      <c r="R1" s="134"/>
      <c r="S1" s="134"/>
      <c r="T1" s="148" t="s">
        <v>2114</v>
      </c>
      <c r="U1" s="134"/>
      <c r="V1" s="134"/>
      <c r="W1" s="148" t="s">
        <v>2261</v>
      </c>
      <c r="X1" s="135"/>
      <c r="Y1" s="135"/>
      <c r="Z1" s="149" t="s">
        <v>2262</v>
      </c>
      <c r="AC1" s="147"/>
    </row>
    <row r="2" spans="1:29" ht="11.25" customHeight="1" thickTop="1">
      <c r="A2" s="9"/>
      <c r="B2" s="8"/>
      <c r="C2" s="7"/>
      <c r="E2" s="8"/>
      <c r="F2" s="8"/>
      <c r="G2" s="8"/>
      <c r="H2" s="8"/>
      <c r="I2" s="8"/>
      <c r="J2" s="8"/>
      <c r="K2" s="8"/>
    </row>
    <row r="3" spans="1:29" ht="15">
      <c r="A3" s="86" t="s">
        <v>63</v>
      </c>
      <c r="C3" s="78" t="s">
        <v>957</v>
      </c>
      <c r="F3" s="144" t="s">
        <v>2429</v>
      </c>
      <c r="H3" t="s">
        <v>954</v>
      </c>
      <c r="K3" s="137" t="s">
        <v>682</v>
      </c>
      <c r="N3" s="91" t="s">
        <v>886</v>
      </c>
      <c r="Q3" s="91" t="s">
        <v>2132</v>
      </c>
      <c r="T3" s="144" t="s">
        <v>2429</v>
      </c>
      <c r="W3" s="146" t="s">
        <v>2314</v>
      </c>
      <c r="Z3" s="146" t="s">
        <v>2263</v>
      </c>
    </row>
    <row r="4" spans="1:29" ht="15">
      <c r="A4" s="86" t="s">
        <v>702</v>
      </c>
      <c r="C4" s="78" t="s">
        <v>123</v>
      </c>
      <c r="F4" s="144" t="s">
        <v>2547</v>
      </c>
      <c r="H4" t="s">
        <v>955</v>
      </c>
      <c r="K4" s="137" t="s">
        <v>683</v>
      </c>
      <c r="N4" s="91" t="s">
        <v>2421</v>
      </c>
      <c r="Q4" s="91" t="s">
        <v>2134</v>
      </c>
      <c r="T4" s="144" t="s">
        <v>2547</v>
      </c>
      <c r="W4" s="146" t="s">
        <v>2659</v>
      </c>
      <c r="Z4" s="146" t="s">
        <v>2264</v>
      </c>
    </row>
    <row r="5" spans="1:29" ht="15">
      <c r="A5" s="86" t="s">
        <v>1210</v>
      </c>
      <c r="C5" s="78" t="s">
        <v>935</v>
      </c>
      <c r="F5" s="144" t="s">
        <v>2432</v>
      </c>
      <c r="H5" t="s">
        <v>956</v>
      </c>
      <c r="K5" s="137" t="s">
        <v>2362</v>
      </c>
      <c r="N5" s="91" t="s">
        <v>2255</v>
      </c>
      <c r="Q5" s="91" t="s">
        <v>2136</v>
      </c>
      <c r="T5" s="144" t="s">
        <v>2432</v>
      </c>
      <c r="W5" s="146" t="s">
        <v>2315</v>
      </c>
      <c r="Z5" s="146" t="s">
        <v>2265</v>
      </c>
    </row>
    <row r="6" spans="1:29" ht="15">
      <c r="A6" s="86" t="s">
        <v>1211</v>
      </c>
      <c r="C6" s="78" t="s">
        <v>958</v>
      </c>
      <c r="F6" s="144" t="s">
        <v>2550</v>
      </c>
      <c r="K6" s="137" t="s">
        <v>2109</v>
      </c>
      <c r="N6" s="91" t="s">
        <v>887</v>
      </c>
      <c r="Q6" s="91" t="s">
        <v>2138</v>
      </c>
      <c r="T6" s="144" t="s">
        <v>2550</v>
      </c>
      <c r="W6" s="146" t="s">
        <v>2369</v>
      </c>
      <c r="Z6" s="146" t="s">
        <v>2522</v>
      </c>
    </row>
    <row r="7" spans="1:29" ht="15">
      <c r="A7" s="86" t="s">
        <v>691</v>
      </c>
      <c r="C7" s="78" t="s">
        <v>106</v>
      </c>
      <c r="F7" s="144" t="s">
        <v>1085</v>
      </c>
      <c r="K7" s="137" t="s">
        <v>684</v>
      </c>
      <c r="N7" s="91" t="s">
        <v>834</v>
      </c>
      <c r="Q7" s="91" t="s">
        <v>2141</v>
      </c>
      <c r="T7" s="144" t="s">
        <v>1085</v>
      </c>
      <c r="W7" s="146" t="s">
        <v>2316</v>
      </c>
      <c r="Z7" s="146" t="s">
        <v>2266</v>
      </c>
    </row>
    <row r="8" spans="1:29" ht="15">
      <c r="A8" s="86" t="s">
        <v>1069</v>
      </c>
      <c r="C8" s="78" t="s">
        <v>910</v>
      </c>
      <c r="F8" s="144" t="s">
        <v>2115</v>
      </c>
      <c r="H8" s="103"/>
      <c r="K8" s="137" t="s">
        <v>2110</v>
      </c>
      <c r="N8" s="91" t="s">
        <v>1082</v>
      </c>
      <c r="Q8" s="91" t="s">
        <v>2143</v>
      </c>
      <c r="T8" s="144" t="s">
        <v>2115</v>
      </c>
      <c r="W8" s="146" t="s">
        <v>2317</v>
      </c>
      <c r="Z8" s="146" t="s">
        <v>2523</v>
      </c>
    </row>
    <row r="9" spans="1:29" ht="15">
      <c r="A9" s="86" t="s">
        <v>59</v>
      </c>
      <c r="C9" s="78" t="s">
        <v>959</v>
      </c>
      <c r="F9" s="144" t="s">
        <v>601</v>
      </c>
      <c r="H9" s="103"/>
      <c r="K9" s="137" t="s">
        <v>2111</v>
      </c>
      <c r="N9" s="91" t="s">
        <v>835</v>
      </c>
      <c r="Q9" s="91" t="s">
        <v>2146</v>
      </c>
      <c r="T9" s="144" t="s">
        <v>601</v>
      </c>
      <c r="W9" s="146" t="s">
        <v>2318</v>
      </c>
      <c r="Z9" s="146" t="s">
        <v>2267</v>
      </c>
    </row>
    <row r="10" spans="1:29" ht="30">
      <c r="A10" s="85"/>
      <c r="C10" s="78" t="s">
        <v>960</v>
      </c>
      <c r="F10" s="144" t="s">
        <v>1220</v>
      </c>
      <c r="K10" s="137" t="s">
        <v>685</v>
      </c>
      <c r="N10" s="91" t="s">
        <v>1215</v>
      </c>
      <c r="Q10" s="91" t="s">
        <v>1245</v>
      </c>
      <c r="T10" s="144" t="s">
        <v>1220</v>
      </c>
      <c r="W10" s="146" t="s">
        <v>2319</v>
      </c>
      <c r="Y10" s="97"/>
      <c r="Z10" s="146" t="s">
        <v>2519</v>
      </c>
    </row>
    <row r="11" spans="1:29" ht="15">
      <c r="C11" s="78" t="s">
        <v>78</v>
      </c>
      <c r="F11" s="144" t="s">
        <v>2552</v>
      </c>
      <c r="K11" s="137" t="s">
        <v>933</v>
      </c>
      <c r="N11" s="91" t="s">
        <v>2423</v>
      </c>
      <c r="Q11" s="91" t="s">
        <v>2149</v>
      </c>
      <c r="T11" s="144" t="s">
        <v>2552</v>
      </c>
      <c r="W11" s="146" t="s">
        <v>2320</v>
      </c>
      <c r="Z11" s="146" t="s">
        <v>2666</v>
      </c>
    </row>
    <row r="12" spans="1:29" ht="15">
      <c r="C12" s="78" t="s">
        <v>704</v>
      </c>
      <c r="F12" s="144" t="s">
        <v>602</v>
      </c>
      <c r="K12" s="137" t="s">
        <v>1217</v>
      </c>
      <c r="N12" s="91" t="s">
        <v>1083</v>
      </c>
      <c r="Q12" s="91" t="s">
        <v>2152</v>
      </c>
      <c r="T12" s="144" t="s">
        <v>602</v>
      </c>
      <c r="W12" s="146" t="s">
        <v>2660</v>
      </c>
      <c r="Z12" s="146" t="s">
        <v>2524</v>
      </c>
    </row>
    <row r="13" spans="1:29" ht="15">
      <c r="C13" s="78" t="s">
        <v>961</v>
      </c>
      <c r="F13" s="144" t="s">
        <v>472</v>
      </c>
      <c r="K13" s="137" t="s">
        <v>686</v>
      </c>
      <c r="N13" s="91" t="s">
        <v>888</v>
      </c>
      <c r="Q13" s="91" t="s">
        <v>2155</v>
      </c>
      <c r="T13" s="144" t="s">
        <v>472</v>
      </c>
      <c r="W13" s="146" t="s">
        <v>2321</v>
      </c>
      <c r="Z13" s="146" t="s">
        <v>2268</v>
      </c>
    </row>
    <row r="14" spans="1:29" ht="15">
      <c r="C14" s="78" t="s">
        <v>66</v>
      </c>
      <c r="F14" s="144" t="s">
        <v>1166</v>
      </c>
      <c r="K14" s="137" t="s">
        <v>687</v>
      </c>
      <c r="N14" s="91" t="s">
        <v>2426</v>
      </c>
      <c r="Q14" s="91" t="s">
        <v>2157</v>
      </c>
      <c r="T14" s="144" t="s">
        <v>1166</v>
      </c>
      <c r="W14" s="146" t="s">
        <v>2322</v>
      </c>
      <c r="Z14" s="146" t="s">
        <v>2525</v>
      </c>
    </row>
    <row r="15" spans="1:29" ht="15">
      <c r="C15" s="78" t="s">
        <v>76</v>
      </c>
      <c r="F15" s="144" t="s">
        <v>1086</v>
      </c>
      <c r="K15" s="137" t="s">
        <v>688</v>
      </c>
      <c r="N15" s="91" t="s">
        <v>889</v>
      </c>
      <c r="Q15" s="91" t="s">
        <v>1246</v>
      </c>
      <c r="T15" s="144" t="s">
        <v>1086</v>
      </c>
      <c r="W15" s="146" t="s">
        <v>2323</v>
      </c>
      <c r="Z15" s="146" t="s">
        <v>2269</v>
      </c>
    </row>
    <row r="16" spans="1:29" ht="15">
      <c r="C16" s="78" t="s">
        <v>845</v>
      </c>
      <c r="F16" s="144" t="s">
        <v>156</v>
      </c>
      <c r="K16" s="137" t="s">
        <v>689</v>
      </c>
      <c r="N16" s="91" t="s">
        <v>836</v>
      </c>
      <c r="Q16" s="91" t="s">
        <v>2445</v>
      </c>
      <c r="T16" s="144" t="s">
        <v>156</v>
      </c>
      <c r="W16" s="146" t="s">
        <v>2324</v>
      </c>
      <c r="Z16" s="146" t="s">
        <v>2667</v>
      </c>
    </row>
    <row r="17" spans="3:26" ht="15">
      <c r="C17" s="78" t="s">
        <v>575</v>
      </c>
      <c r="F17" s="144" t="s">
        <v>851</v>
      </c>
      <c r="K17" s="137" t="s">
        <v>690</v>
      </c>
      <c r="N17" s="91" t="s">
        <v>837</v>
      </c>
      <c r="Q17" s="91" t="s">
        <v>2160</v>
      </c>
      <c r="T17" s="144" t="s">
        <v>851</v>
      </c>
      <c r="W17" s="146" t="s">
        <v>2325</v>
      </c>
      <c r="Z17" s="146" t="s">
        <v>2270</v>
      </c>
    </row>
    <row r="18" spans="3:26" ht="15">
      <c r="C18" s="78" t="s">
        <v>909</v>
      </c>
      <c r="F18" s="144" t="s">
        <v>797</v>
      </c>
      <c r="K18" s="137" t="s">
        <v>1158</v>
      </c>
      <c r="N18" s="91" t="s">
        <v>2465</v>
      </c>
      <c r="Q18" s="91" t="s">
        <v>2162</v>
      </c>
      <c r="T18" s="144" t="s">
        <v>797</v>
      </c>
      <c r="W18" s="146" t="s">
        <v>2326</v>
      </c>
      <c r="Z18" s="146" t="s">
        <v>2271</v>
      </c>
    </row>
    <row r="19" spans="3:26" ht="15">
      <c r="C19" s="78" t="s">
        <v>83</v>
      </c>
      <c r="F19" s="144" t="s">
        <v>603</v>
      </c>
      <c r="K19" s="137" t="s">
        <v>1206</v>
      </c>
      <c r="N19" s="91" t="s">
        <v>838</v>
      </c>
      <c r="Q19" s="91" t="s">
        <v>2164</v>
      </c>
      <c r="T19" s="144" t="s">
        <v>603</v>
      </c>
      <c r="W19" s="146" t="s">
        <v>2327</v>
      </c>
      <c r="Z19" s="146" t="s">
        <v>2668</v>
      </c>
    </row>
    <row r="20" spans="3:26" ht="15">
      <c r="C20" s="78" t="s">
        <v>785</v>
      </c>
      <c r="F20" s="144" t="s">
        <v>1167</v>
      </c>
      <c r="K20" s="137" t="s">
        <v>2513</v>
      </c>
      <c r="N20" s="91" t="s">
        <v>1216</v>
      </c>
      <c r="Q20" s="91" t="s">
        <v>2166</v>
      </c>
      <c r="T20" s="144" t="s">
        <v>1167</v>
      </c>
      <c r="W20" s="146" t="s">
        <v>2328</v>
      </c>
      <c r="Z20" s="146" t="s">
        <v>2272</v>
      </c>
    </row>
    <row r="21" spans="3:26" ht="15">
      <c r="C21" s="78" t="s">
        <v>576</v>
      </c>
      <c r="F21" s="144" t="s">
        <v>852</v>
      </c>
      <c r="K21" s="137" t="s">
        <v>691</v>
      </c>
      <c r="N21" s="91" t="s">
        <v>890</v>
      </c>
      <c r="Q21" s="91" t="s">
        <v>1247</v>
      </c>
      <c r="T21" s="144" t="s">
        <v>852</v>
      </c>
      <c r="W21" s="146" t="s">
        <v>2329</v>
      </c>
      <c r="Z21" s="146" t="s">
        <v>2526</v>
      </c>
    </row>
    <row r="22" spans="3:26" ht="15">
      <c r="C22" s="78" t="s">
        <v>75</v>
      </c>
      <c r="F22" s="144" t="s">
        <v>742</v>
      </c>
      <c r="K22" s="137" t="s">
        <v>2363</v>
      </c>
      <c r="N22" s="91" t="s">
        <v>891</v>
      </c>
      <c r="Q22" s="91" t="s">
        <v>1248</v>
      </c>
      <c r="T22" s="144" t="s">
        <v>742</v>
      </c>
      <c r="W22" s="146" t="s">
        <v>2330</v>
      </c>
      <c r="Z22" s="146" t="s">
        <v>2273</v>
      </c>
    </row>
    <row r="23" spans="3:26" ht="15">
      <c r="C23" s="78" t="s">
        <v>962</v>
      </c>
      <c r="F23" s="144" t="s">
        <v>2555</v>
      </c>
      <c r="K23" s="137" t="s">
        <v>27</v>
      </c>
      <c r="N23" s="91" t="s">
        <v>892</v>
      </c>
      <c r="Q23" s="91" t="s">
        <v>1249</v>
      </c>
      <c r="T23" s="91" t="s">
        <v>2132</v>
      </c>
      <c r="W23" s="146" t="s">
        <v>2331</v>
      </c>
      <c r="Z23" s="146" t="s">
        <v>2274</v>
      </c>
    </row>
    <row r="24" spans="3:26" ht="15">
      <c r="C24" s="78" t="s">
        <v>963</v>
      </c>
      <c r="F24" s="144" t="s">
        <v>853</v>
      </c>
      <c r="K24" s="137" t="s">
        <v>2364</v>
      </c>
      <c r="N24" s="91" t="s">
        <v>26</v>
      </c>
      <c r="Q24" s="91" t="s">
        <v>1250</v>
      </c>
      <c r="T24" s="144" t="s">
        <v>2555</v>
      </c>
      <c r="W24" s="146" t="s">
        <v>2661</v>
      </c>
      <c r="Z24" s="146" t="s">
        <v>2275</v>
      </c>
    </row>
    <row r="25" spans="3:26" ht="15">
      <c r="C25" s="78" t="s">
        <v>114</v>
      </c>
      <c r="F25" s="144" t="s">
        <v>163</v>
      </c>
      <c r="K25" s="137" t="s">
        <v>2365</v>
      </c>
      <c r="N25" s="91" t="s">
        <v>893</v>
      </c>
      <c r="Q25" s="91" t="s">
        <v>1251</v>
      </c>
      <c r="T25" s="144" t="s">
        <v>853</v>
      </c>
      <c r="W25" s="146" t="s">
        <v>2332</v>
      </c>
      <c r="Z25" s="146" t="s">
        <v>2669</v>
      </c>
    </row>
    <row r="26" spans="3:26" ht="15">
      <c r="C26" s="78" t="s">
        <v>964</v>
      </c>
      <c r="F26" s="144" t="s">
        <v>358</v>
      </c>
      <c r="K26" s="137" t="s">
        <v>2366</v>
      </c>
      <c r="N26" s="91" t="s">
        <v>1084</v>
      </c>
      <c r="Q26" s="91" t="s">
        <v>1252</v>
      </c>
      <c r="T26" s="144" t="s">
        <v>163</v>
      </c>
      <c r="W26" s="146" t="s">
        <v>2333</v>
      </c>
      <c r="Z26" s="146" t="s">
        <v>2276</v>
      </c>
    </row>
    <row r="27" spans="3:26" ht="15">
      <c r="C27" s="78" t="s">
        <v>705</v>
      </c>
      <c r="F27" s="144" t="s">
        <v>1087</v>
      </c>
      <c r="K27" s="137" t="s">
        <v>692</v>
      </c>
      <c r="N27" s="91" t="s">
        <v>839</v>
      </c>
      <c r="Q27" s="91" t="s">
        <v>2168</v>
      </c>
      <c r="T27" s="91" t="s">
        <v>2134</v>
      </c>
      <c r="W27" s="146" t="s">
        <v>2334</v>
      </c>
      <c r="Z27" s="146" t="s">
        <v>2527</v>
      </c>
    </row>
    <row r="28" spans="3:26" ht="15">
      <c r="C28" s="78" t="s">
        <v>965</v>
      </c>
      <c r="F28" s="144" t="s">
        <v>160</v>
      </c>
      <c r="K28" s="137" t="s">
        <v>693</v>
      </c>
      <c r="N28" s="91" t="s">
        <v>894</v>
      </c>
      <c r="Q28" s="91" t="s">
        <v>2171</v>
      </c>
      <c r="T28" s="144" t="s">
        <v>358</v>
      </c>
      <c r="W28" s="146" t="s">
        <v>2335</v>
      </c>
      <c r="Z28" s="146" t="s">
        <v>2277</v>
      </c>
    </row>
    <row r="29" spans="3:26" ht="15">
      <c r="C29" s="78" t="s">
        <v>966</v>
      </c>
      <c r="F29" s="144" t="s">
        <v>1168</v>
      </c>
      <c r="K29" s="137" t="s">
        <v>694</v>
      </c>
      <c r="N29" s="91" t="s">
        <v>895</v>
      </c>
      <c r="Q29" s="91" t="s">
        <v>2174</v>
      </c>
      <c r="T29" s="144" t="s">
        <v>1087</v>
      </c>
      <c r="W29" s="146" t="s">
        <v>2336</v>
      </c>
      <c r="Z29" s="146" t="s">
        <v>2670</v>
      </c>
    </row>
    <row r="30" spans="3:26" ht="15">
      <c r="C30" s="78" t="s">
        <v>967</v>
      </c>
      <c r="F30" s="144" t="s">
        <v>604</v>
      </c>
      <c r="K30" s="137" t="s">
        <v>1159</v>
      </c>
      <c r="N30" s="91" t="s">
        <v>1205</v>
      </c>
      <c r="Q30" s="91" t="s">
        <v>2176</v>
      </c>
      <c r="T30" s="144" t="s">
        <v>160</v>
      </c>
      <c r="W30" s="146" t="s">
        <v>2337</v>
      </c>
      <c r="Z30" s="146" t="s">
        <v>2528</v>
      </c>
    </row>
    <row r="31" spans="3:26" ht="15">
      <c r="C31" s="78" t="s">
        <v>86</v>
      </c>
      <c r="F31" s="144" t="s">
        <v>164</v>
      </c>
      <c r="K31" s="137" t="s">
        <v>739</v>
      </c>
      <c r="N31" s="91" t="s">
        <v>896</v>
      </c>
      <c r="Q31" s="91" t="s">
        <v>2452</v>
      </c>
      <c r="T31" s="144" t="s">
        <v>1168</v>
      </c>
      <c r="W31" s="146" t="s">
        <v>2338</v>
      </c>
      <c r="Z31" s="146" t="s">
        <v>2278</v>
      </c>
    </row>
    <row r="32" spans="3:26" ht="15">
      <c r="C32" s="78" t="s">
        <v>968</v>
      </c>
      <c r="F32" s="144" t="s">
        <v>743</v>
      </c>
      <c r="K32" s="137" t="s">
        <v>695</v>
      </c>
      <c r="N32" s="91" t="s">
        <v>897</v>
      </c>
      <c r="Q32" s="91" t="s">
        <v>1253</v>
      </c>
      <c r="T32" s="144" t="s">
        <v>604</v>
      </c>
      <c r="W32" s="146" t="s">
        <v>2339</v>
      </c>
      <c r="Z32" s="146" t="s">
        <v>2280</v>
      </c>
    </row>
    <row r="33" spans="3:26" ht="15">
      <c r="C33" s="78" t="s">
        <v>969</v>
      </c>
      <c r="F33" s="144" t="s">
        <v>1088</v>
      </c>
      <c r="K33" s="137" t="s">
        <v>696</v>
      </c>
      <c r="N33" s="91" t="s">
        <v>2368</v>
      </c>
      <c r="Q33" s="91" t="s">
        <v>2178</v>
      </c>
      <c r="T33" s="144" t="s">
        <v>164</v>
      </c>
      <c r="W33" s="146" t="s">
        <v>2340</v>
      </c>
      <c r="Z33" s="146" t="s">
        <v>2281</v>
      </c>
    </row>
    <row r="34" spans="3:26" ht="15">
      <c r="C34" s="78" t="s">
        <v>786</v>
      </c>
      <c r="F34" s="144" t="s">
        <v>1089</v>
      </c>
      <c r="K34" s="137" t="s">
        <v>1160</v>
      </c>
      <c r="N34" s="91" t="s">
        <v>841</v>
      </c>
      <c r="Q34" s="91" t="s">
        <v>2181</v>
      </c>
      <c r="T34" s="144" t="s">
        <v>743</v>
      </c>
      <c r="W34" s="146" t="s">
        <v>2341</v>
      </c>
      <c r="Z34" s="146" t="s">
        <v>2279</v>
      </c>
    </row>
    <row r="35" spans="3:26" ht="15">
      <c r="C35" s="78" t="s">
        <v>95</v>
      </c>
      <c r="F35" s="144" t="s">
        <v>919</v>
      </c>
      <c r="K35" s="137" t="s">
        <v>740</v>
      </c>
      <c r="N35" s="91" t="s">
        <v>842</v>
      </c>
      <c r="Q35" s="91" t="s">
        <v>1254</v>
      </c>
      <c r="T35" s="144" t="s">
        <v>1088</v>
      </c>
      <c r="W35" s="146" t="s">
        <v>2342</v>
      </c>
      <c r="Z35" s="146" t="s">
        <v>2529</v>
      </c>
    </row>
    <row r="36" spans="3:26" ht="15">
      <c r="C36" s="78" t="s">
        <v>970</v>
      </c>
      <c r="F36" s="144" t="s">
        <v>605</v>
      </c>
      <c r="K36" s="137" t="s">
        <v>934</v>
      </c>
      <c r="N36" s="91" t="s">
        <v>843</v>
      </c>
      <c r="Q36" s="91" t="s">
        <v>1255</v>
      </c>
      <c r="T36" s="144" t="s">
        <v>1089</v>
      </c>
      <c r="W36" s="146" t="s">
        <v>2662</v>
      </c>
      <c r="Z36" s="146" t="s">
        <v>2282</v>
      </c>
    </row>
    <row r="37" spans="3:26" ht="15">
      <c r="C37" s="78" t="s">
        <v>900</v>
      </c>
      <c r="F37" s="144" t="s">
        <v>606</v>
      </c>
      <c r="K37" s="137" t="s">
        <v>1207</v>
      </c>
      <c r="Q37" s="91" t="s">
        <v>2183</v>
      </c>
      <c r="T37" s="144" t="s">
        <v>919</v>
      </c>
      <c r="W37" s="146" t="s">
        <v>2343</v>
      </c>
      <c r="Z37" s="146" t="s">
        <v>2671</v>
      </c>
    </row>
    <row r="38" spans="3:26" ht="15">
      <c r="C38" s="78" t="s">
        <v>971</v>
      </c>
      <c r="F38" s="144" t="s">
        <v>172</v>
      </c>
      <c r="K38" s="137" t="s">
        <v>697</v>
      </c>
      <c r="Q38" s="91" t="s">
        <v>1256</v>
      </c>
      <c r="T38" s="144" t="s">
        <v>605</v>
      </c>
      <c r="W38" s="146" t="s">
        <v>2344</v>
      </c>
      <c r="Z38" s="146" t="s">
        <v>2283</v>
      </c>
    </row>
    <row r="39" spans="3:26" ht="15">
      <c r="C39" s="78" t="s">
        <v>846</v>
      </c>
      <c r="F39" s="144" t="s">
        <v>5</v>
      </c>
      <c r="K39" s="137" t="s">
        <v>1214</v>
      </c>
      <c r="Q39" s="91" t="s">
        <v>1257</v>
      </c>
      <c r="T39" s="144" t="s">
        <v>606</v>
      </c>
      <c r="W39" s="146" t="s">
        <v>2345</v>
      </c>
      <c r="Z39" s="146" t="s">
        <v>2285</v>
      </c>
    </row>
    <row r="40" spans="3:26" ht="15">
      <c r="C40" s="78" t="s">
        <v>67</v>
      </c>
      <c r="F40" s="144" t="s">
        <v>854</v>
      </c>
      <c r="K40" s="137" t="s">
        <v>2367</v>
      </c>
      <c r="Q40" s="91" t="s">
        <v>1258</v>
      </c>
      <c r="T40" s="144" t="s">
        <v>172</v>
      </c>
      <c r="W40" s="146" t="s">
        <v>2346</v>
      </c>
      <c r="Z40" s="146" t="s">
        <v>2284</v>
      </c>
    </row>
    <row r="41" spans="3:26" ht="15">
      <c r="C41" s="78" t="s">
        <v>787</v>
      </c>
      <c r="F41" s="144" t="s">
        <v>607</v>
      </c>
      <c r="K41" s="137" t="s">
        <v>2112</v>
      </c>
      <c r="Q41" s="91" t="s">
        <v>1259</v>
      </c>
      <c r="T41" s="144" t="s">
        <v>5</v>
      </c>
      <c r="W41" s="146" t="s">
        <v>2347</v>
      </c>
      <c r="Z41" s="146" t="s">
        <v>2520</v>
      </c>
    </row>
    <row r="42" spans="3:26" ht="15">
      <c r="C42" s="78" t="s">
        <v>706</v>
      </c>
      <c r="F42" s="144" t="s">
        <v>855</v>
      </c>
      <c r="Q42" s="91" t="s">
        <v>2087</v>
      </c>
      <c r="T42" s="144" t="s">
        <v>854</v>
      </c>
      <c r="W42" s="146" t="s">
        <v>2348</v>
      </c>
      <c r="Z42" s="146" t="s">
        <v>2672</v>
      </c>
    </row>
    <row r="43" spans="3:26" ht="15">
      <c r="C43" s="78" t="s">
        <v>972</v>
      </c>
      <c r="F43" s="144" t="s">
        <v>2434</v>
      </c>
      <c r="Q43" s="91" t="s">
        <v>1260</v>
      </c>
      <c r="T43" s="144" t="s">
        <v>607</v>
      </c>
      <c r="W43" s="146" t="s">
        <v>2349</v>
      </c>
      <c r="Z43" s="146" t="s">
        <v>2286</v>
      </c>
    </row>
    <row r="44" spans="3:26" ht="15">
      <c r="C44" s="78" t="s">
        <v>973</v>
      </c>
      <c r="F44" s="144" t="s">
        <v>176</v>
      </c>
      <c r="Q44" s="91" t="s">
        <v>2186</v>
      </c>
      <c r="T44" s="144" t="s">
        <v>855</v>
      </c>
      <c r="W44" s="146" t="s">
        <v>2350</v>
      </c>
      <c r="Z44" s="146" t="s">
        <v>2287</v>
      </c>
    </row>
    <row r="45" spans="3:26" ht="15">
      <c r="C45" s="78" t="s">
        <v>94</v>
      </c>
      <c r="F45" s="144" t="s">
        <v>715</v>
      </c>
      <c r="K45" s="102"/>
      <c r="Q45" s="91" t="s">
        <v>2188</v>
      </c>
      <c r="T45" s="144" t="s">
        <v>2434</v>
      </c>
      <c r="W45" s="146" t="s">
        <v>2351</v>
      </c>
      <c r="Z45" s="146" t="s">
        <v>2288</v>
      </c>
    </row>
    <row r="46" spans="3:26" ht="15">
      <c r="C46" s="78" t="s">
        <v>85</v>
      </c>
      <c r="F46" s="144" t="s">
        <v>716</v>
      </c>
      <c r="Q46" s="91" t="s">
        <v>2462</v>
      </c>
      <c r="T46" s="144" t="s">
        <v>176</v>
      </c>
      <c r="W46" s="146" t="s">
        <v>2352</v>
      </c>
      <c r="Z46" s="146" t="s">
        <v>2289</v>
      </c>
    </row>
    <row r="47" spans="3:26" ht="15">
      <c r="C47" s="78" t="s">
        <v>974</v>
      </c>
      <c r="F47" s="144" t="s">
        <v>1090</v>
      </c>
      <c r="Q47" s="91" t="s">
        <v>1261</v>
      </c>
      <c r="T47" s="144" t="s">
        <v>715</v>
      </c>
      <c r="W47" s="146" t="s">
        <v>2353</v>
      </c>
      <c r="Z47" s="146" t="s">
        <v>2290</v>
      </c>
    </row>
    <row r="48" spans="3:26" ht="15">
      <c r="C48" s="78" t="s">
        <v>975</v>
      </c>
      <c r="F48" s="144" t="s">
        <v>180</v>
      </c>
      <c r="Q48" s="91" t="s">
        <v>2190</v>
      </c>
      <c r="T48" s="144" t="s">
        <v>716</v>
      </c>
      <c r="W48" s="146" t="s">
        <v>2663</v>
      </c>
      <c r="Z48" s="146" t="s">
        <v>2291</v>
      </c>
    </row>
    <row r="49" spans="3:26" ht="15">
      <c r="C49" s="78" t="s">
        <v>976</v>
      </c>
      <c r="F49" s="144" t="s">
        <v>2560</v>
      </c>
      <c r="Q49" s="91" t="s">
        <v>1262</v>
      </c>
      <c r="T49" s="144" t="s">
        <v>1090</v>
      </c>
      <c r="W49" s="146" t="s">
        <v>2664</v>
      </c>
      <c r="Z49" s="146" t="s">
        <v>2292</v>
      </c>
    </row>
    <row r="50" spans="3:26" ht="15">
      <c r="C50" s="78" t="s">
        <v>977</v>
      </c>
      <c r="F50" s="144" t="s">
        <v>717</v>
      </c>
      <c r="Q50" s="91" t="s">
        <v>1263</v>
      </c>
      <c r="T50" s="144" t="s">
        <v>180</v>
      </c>
      <c r="W50" s="146" t="s">
        <v>2354</v>
      </c>
      <c r="Z50" s="146" t="s">
        <v>2673</v>
      </c>
    </row>
    <row r="51" spans="3:26" ht="15">
      <c r="C51" s="78" t="s">
        <v>978</v>
      </c>
      <c r="F51" s="144" t="s">
        <v>718</v>
      </c>
      <c r="Q51" s="91" t="s">
        <v>2191</v>
      </c>
      <c r="T51" s="144" t="s">
        <v>2560</v>
      </c>
      <c r="W51" s="146" t="s">
        <v>2665</v>
      </c>
      <c r="Z51" s="146" t="s">
        <v>2293</v>
      </c>
    </row>
    <row r="52" spans="3:26" ht="15">
      <c r="C52" s="78" t="s">
        <v>124</v>
      </c>
      <c r="F52" s="144" t="s">
        <v>1091</v>
      </c>
      <c r="Q52" s="91" t="s">
        <v>2088</v>
      </c>
      <c r="T52" s="91" t="s">
        <v>886</v>
      </c>
      <c r="W52" s="146" t="s">
        <v>2355</v>
      </c>
      <c r="Z52" s="146" t="s">
        <v>2294</v>
      </c>
    </row>
    <row r="53" spans="3:26" ht="15">
      <c r="C53" s="78" t="s">
        <v>577</v>
      </c>
      <c r="F53" s="144" t="s">
        <v>1169</v>
      </c>
      <c r="Q53" s="91" t="s">
        <v>2195</v>
      </c>
      <c r="T53" s="144" t="s">
        <v>717</v>
      </c>
      <c r="W53" s="146" t="s">
        <v>2356</v>
      </c>
      <c r="Z53" s="146" t="s">
        <v>2301</v>
      </c>
    </row>
    <row r="54" spans="3:26" ht="15">
      <c r="C54" s="78" t="s">
        <v>578</v>
      </c>
      <c r="F54" s="144" t="s">
        <v>608</v>
      </c>
      <c r="Q54" s="91" t="s">
        <v>2196</v>
      </c>
      <c r="T54" s="144" t="s">
        <v>718</v>
      </c>
      <c r="W54" s="146" t="s">
        <v>2357</v>
      </c>
      <c r="Z54" s="146" t="s">
        <v>2521</v>
      </c>
    </row>
    <row r="55" spans="3:26" ht="15">
      <c r="C55" s="78" t="s">
        <v>579</v>
      </c>
      <c r="F55" s="144" t="s">
        <v>798</v>
      </c>
      <c r="Q55" s="91" t="s">
        <v>2199</v>
      </c>
      <c r="T55" s="144" t="s">
        <v>1091</v>
      </c>
      <c r="W55" s="146"/>
      <c r="Z55" s="146" t="s">
        <v>2302</v>
      </c>
    </row>
    <row r="56" spans="3:26" ht="15">
      <c r="C56" s="78" t="s">
        <v>580</v>
      </c>
      <c r="F56" s="144" t="s">
        <v>799</v>
      </c>
      <c r="Q56" s="91" t="s">
        <v>1264</v>
      </c>
      <c r="T56" s="144" t="s">
        <v>1169</v>
      </c>
      <c r="W56" s="108"/>
      <c r="Z56" s="146" t="s">
        <v>2303</v>
      </c>
    </row>
    <row r="57" spans="3:26" ht="15">
      <c r="C57" s="78" t="s">
        <v>979</v>
      </c>
      <c r="F57" s="144" t="s">
        <v>2373</v>
      </c>
      <c r="Q57" s="91" t="s">
        <v>2202</v>
      </c>
      <c r="T57" s="144" t="s">
        <v>608</v>
      </c>
      <c r="W57" s="108"/>
      <c r="Z57" s="146" t="s">
        <v>2304</v>
      </c>
    </row>
    <row r="58" spans="3:26" ht="15">
      <c r="C58" s="78" t="s">
        <v>80</v>
      </c>
      <c r="F58" s="144" t="s">
        <v>609</v>
      </c>
      <c r="Q58" s="91" t="s">
        <v>2205</v>
      </c>
      <c r="T58" s="144" t="s">
        <v>798</v>
      </c>
      <c r="W58" s="91"/>
      <c r="Z58" s="146" t="s">
        <v>2305</v>
      </c>
    </row>
    <row r="59" spans="3:26" ht="15">
      <c r="C59" s="78" t="s">
        <v>980</v>
      </c>
      <c r="F59" s="144" t="s">
        <v>856</v>
      </c>
      <c r="Q59" s="91" t="s">
        <v>1265</v>
      </c>
      <c r="T59" s="91" t="s">
        <v>2421</v>
      </c>
      <c r="W59" s="91"/>
      <c r="Z59" s="146" t="s">
        <v>2306</v>
      </c>
    </row>
    <row r="60" spans="3:26" ht="15">
      <c r="C60" s="78" t="s">
        <v>981</v>
      </c>
      <c r="F60" s="144" t="s">
        <v>184</v>
      </c>
      <c r="Q60" s="91" t="s">
        <v>1266</v>
      </c>
      <c r="T60" s="91" t="s">
        <v>2136</v>
      </c>
      <c r="W60" s="91"/>
      <c r="Z60" s="146" t="s">
        <v>2307</v>
      </c>
    </row>
    <row r="61" spans="3:26" ht="15">
      <c r="C61" s="78" t="s">
        <v>581</v>
      </c>
      <c r="F61" s="144" t="s">
        <v>188</v>
      </c>
      <c r="Q61" s="91" t="s">
        <v>2468</v>
      </c>
      <c r="T61" s="144" t="s">
        <v>799</v>
      </c>
      <c r="W61" s="91"/>
      <c r="Z61" s="146" t="s">
        <v>2308</v>
      </c>
    </row>
    <row r="62" spans="3:26" ht="15">
      <c r="C62" s="78" t="s">
        <v>982</v>
      </c>
      <c r="F62" s="144" t="s">
        <v>937</v>
      </c>
      <c r="Q62" s="91" t="s">
        <v>1267</v>
      </c>
      <c r="T62" s="144" t="s">
        <v>2373</v>
      </c>
      <c r="W62" s="91"/>
      <c r="Z62" s="146" t="s">
        <v>2309</v>
      </c>
    </row>
    <row r="63" spans="3:26" ht="15">
      <c r="C63" s="78" t="s">
        <v>99</v>
      </c>
      <c r="F63" s="144" t="s">
        <v>610</v>
      </c>
      <c r="Q63" s="91" t="s">
        <v>1268</v>
      </c>
      <c r="T63" s="144" t="s">
        <v>609</v>
      </c>
      <c r="W63" s="91"/>
      <c r="Z63" s="146" t="s">
        <v>2674</v>
      </c>
    </row>
    <row r="64" spans="3:26" ht="15">
      <c r="C64" s="78" t="s">
        <v>125</v>
      </c>
      <c r="F64" s="144" t="s">
        <v>2563</v>
      </c>
      <c r="Q64" s="91" t="s">
        <v>1269</v>
      </c>
      <c r="T64" s="144" t="s">
        <v>856</v>
      </c>
      <c r="W64" s="91"/>
      <c r="Z64" s="146" t="s">
        <v>2675</v>
      </c>
    </row>
    <row r="65" spans="3:26" ht="15">
      <c r="C65" s="78" t="s">
        <v>788</v>
      </c>
      <c r="F65" s="144" t="s">
        <v>2437</v>
      </c>
      <c r="Q65" s="91" t="s">
        <v>1270</v>
      </c>
      <c r="T65" s="144" t="s">
        <v>184</v>
      </c>
      <c r="W65" s="91"/>
      <c r="Z65" s="146" t="s">
        <v>2295</v>
      </c>
    </row>
    <row r="66" spans="3:26" ht="15">
      <c r="C66" s="78" t="s">
        <v>983</v>
      </c>
      <c r="F66" s="144" t="s">
        <v>2375</v>
      </c>
      <c r="Q66" s="91" t="s">
        <v>1271</v>
      </c>
      <c r="T66" s="91" t="s">
        <v>2255</v>
      </c>
      <c r="W66" s="91"/>
      <c r="Z66" s="146" t="s">
        <v>2297</v>
      </c>
    </row>
    <row r="67" spans="3:26" ht="15">
      <c r="C67" s="78" t="s">
        <v>984</v>
      </c>
      <c r="F67" s="144" t="s">
        <v>192</v>
      </c>
      <c r="Q67" s="91" t="s">
        <v>2208</v>
      </c>
      <c r="T67" s="144" t="s">
        <v>188</v>
      </c>
      <c r="W67" s="91"/>
      <c r="Z67" s="146" t="s">
        <v>2296</v>
      </c>
    </row>
    <row r="68" spans="3:26" ht="15">
      <c r="C68" s="78" t="s">
        <v>582</v>
      </c>
      <c r="F68" s="144" t="s">
        <v>1170</v>
      </c>
      <c r="Q68" s="91" t="s">
        <v>2210</v>
      </c>
      <c r="T68" s="144" t="s">
        <v>937</v>
      </c>
      <c r="W68" s="91"/>
      <c r="Z68" s="146" t="s">
        <v>2676</v>
      </c>
    </row>
    <row r="69" spans="3:26" ht="15">
      <c r="C69" s="78" t="s">
        <v>126</v>
      </c>
      <c r="F69" s="144" t="s">
        <v>611</v>
      </c>
      <c r="Q69" s="91" t="s">
        <v>2089</v>
      </c>
      <c r="T69" s="144" t="s">
        <v>610</v>
      </c>
      <c r="W69" s="91"/>
      <c r="Z69" s="146" t="s">
        <v>2298</v>
      </c>
    </row>
    <row r="70" spans="3:26" ht="15">
      <c r="C70" s="78" t="s">
        <v>707</v>
      </c>
      <c r="F70" s="144" t="s">
        <v>857</v>
      </c>
      <c r="Q70" s="91" t="s">
        <v>1272</v>
      </c>
      <c r="T70" s="144" t="s">
        <v>2563</v>
      </c>
      <c r="W70" s="91"/>
      <c r="Z70" s="146" t="s">
        <v>2299</v>
      </c>
    </row>
    <row r="71" spans="3:26" ht="15">
      <c r="C71" s="78" t="s">
        <v>985</v>
      </c>
      <c r="F71" s="144" t="s">
        <v>196</v>
      </c>
      <c r="Q71" s="91" t="s">
        <v>2213</v>
      </c>
      <c r="T71" s="91" t="s">
        <v>2138</v>
      </c>
      <c r="W71" s="91"/>
      <c r="Z71" s="146" t="s">
        <v>2530</v>
      </c>
    </row>
    <row r="72" spans="3:26" ht="15">
      <c r="C72" s="78" t="s">
        <v>102</v>
      </c>
      <c r="F72" s="144" t="s">
        <v>1171</v>
      </c>
      <c r="Q72" s="91" t="s">
        <v>2214</v>
      </c>
      <c r="T72" s="144" t="s">
        <v>2437</v>
      </c>
      <c r="W72" s="91"/>
      <c r="Z72" s="146" t="s">
        <v>2677</v>
      </c>
    </row>
    <row r="73" spans="3:26" ht="15">
      <c r="C73" s="78" t="s">
        <v>986</v>
      </c>
      <c r="F73" s="144" t="s">
        <v>2101</v>
      </c>
      <c r="Q73" s="91" t="s">
        <v>2216</v>
      </c>
      <c r="T73" s="144" t="s">
        <v>2375</v>
      </c>
      <c r="W73" s="91"/>
      <c r="Z73" s="146" t="s">
        <v>2300</v>
      </c>
    </row>
    <row r="74" spans="3:26" ht="15">
      <c r="C74" s="78" t="s">
        <v>77</v>
      </c>
      <c r="F74" s="144" t="s">
        <v>2377</v>
      </c>
      <c r="Q74" s="91" t="s">
        <v>2218</v>
      </c>
      <c r="T74" s="91" t="s">
        <v>2141</v>
      </c>
      <c r="W74" s="91"/>
      <c r="Z74" s="146" t="s">
        <v>2678</v>
      </c>
    </row>
    <row r="75" spans="3:26" ht="15">
      <c r="C75" s="78" t="s">
        <v>987</v>
      </c>
      <c r="F75" s="144" t="s">
        <v>612</v>
      </c>
      <c r="Q75" s="91" t="s">
        <v>2219</v>
      </c>
      <c r="T75" s="91" t="s">
        <v>2143</v>
      </c>
      <c r="W75" s="91"/>
      <c r="Z75" s="146" t="s">
        <v>2310</v>
      </c>
    </row>
    <row r="76" spans="3:26" ht="15">
      <c r="C76" s="78" t="s">
        <v>988</v>
      </c>
      <c r="F76" s="144" t="s">
        <v>1092</v>
      </c>
      <c r="Q76" s="91" t="s">
        <v>2090</v>
      </c>
      <c r="T76" s="144" t="s">
        <v>192</v>
      </c>
      <c r="W76" s="91"/>
      <c r="Z76" s="146" t="s">
        <v>2679</v>
      </c>
    </row>
    <row r="77" spans="3:26" ht="15">
      <c r="C77" s="78" t="s">
        <v>989</v>
      </c>
      <c r="F77" s="144" t="s">
        <v>901</v>
      </c>
      <c r="N77" s="133"/>
      <c r="Q77" s="91" t="s">
        <v>1273</v>
      </c>
      <c r="T77" s="91" t="s">
        <v>887</v>
      </c>
      <c r="W77" s="91"/>
      <c r="Z77" s="146" t="s">
        <v>2680</v>
      </c>
    </row>
    <row r="78" spans="3:26" ht="15">
      <c r="C78" s="78" t="s">
        <v>990</v>
      </c>
      <c r="F78" s="144" t="s">
        <v>800</v>
      </c>
      <c r="Q78" s="91" t="s">
        <v>1274</v>
      </c>
      <c r="T78" s="91" t="s">
        <v>834</v>
      </c>
      <c r="W78" s="91"/>
      <c r="Z78" s="146" t="s">
        <v>2311</v>
      </c>
    </row>
    <row r="79" spans="3:26" ht="15">
      <c r="C79" s="78" t="s">
        <v>991</v>
      </c>
      <c r="F79" s="144" t="s">
        <v>938</v>
      </c>
      <c r="Q79" s="91" t="s">
        <v>1275</v>
      </c>
      <c r="T79" s="91" t="s">
        <v>1082</v>
      </c>
      <c r="W79" s="91"/>
      <c r="Z79" s="146" t="s">
        <v>2531</v>
      </c>
    </row>
    <row r="80" spans="3:26" ht="15">
      <c r="C80" s="78" t="s">
        <v>908</v>
      </c>
      <c r="F80" s="144" t="s">
        <v>801</v>
      </c>
      <c r="Q80" s="91" t="s">
        <v>1276</v>
      </c>
      <c r="T80" s="144" t="s">
        <v>1170</v>
      </c>
      <c r="W80" s="91"/>
      <c r="Z80" s="146" t="s">
        <v>2681</v>
      </c>
    </row>
    <row r="81" spans="3:26" ht="15">
      <c r="C81" s="78" t="s">
        <v>65</v>
      </c>
      <c r="F81" s="144" t="s">
        <v>175</v>
      </c>
      <c r="Q81" s="91" t="s">
        <v>1277</v>
      </c>
      <c r="T81" s="144" t="s">
        <v>611</v>
      </c>
      <c r="W81" s="91"/>
      <c r="Z81" s="146" t="s">
        <v>2514</v>
      </c>
    </row>
    <row r="82" spans="3:26" ht="15">
      <c r="C82" s="78" t="s">
        <v>708</v>
      </c>
      <c r="F82" s="144" t="s">
        <v>1172</v>
      </c>
      <c r="Q82" s="91" t="s">
        <v>1278</v>
      </c>
      <c r="T82" s="144" t="s">
        <v>857</v>
      </c>
      <c r="W82" s="91"/>
      <c r="Z82" s="146" t="s">
        <v>2515</v>
      </c>
    </row>
    <row r="83" spans="3:26" ht="15">
      <c r="C83" s="78" t="s">
        <v>992</v>
      </c>
      <c r="F83" s="144" t="s">
        <v>2439</v>
      </c>
      <c r="Q83" s="91" t="s">
        <v>1279</v>
      </c>
      <c r="T83" s="144" t="s">
        <v>196</v>
      </c>
      <c r="W83" s="91"/>
      <c r="Z83" s="146" t="s">
        <v>2516</v>
      </c>
    </row>
    <row r="84" spans="3:26" ht="15">
      <c r="C84" s="78" t="s">
        <v>115</v>
      </c>
      <c r="F84" s="144" t="s">
        <v>2117</v>
      </c>
      <c r="Q84" s="91" t="s">
        <v>1280</v>
      </c>
      <c r="T84" s="144" t="s">
        <v>1171</v>
      </c>
      <c r="W84" s="91"/>
      <c r="Z84" s="146" t="s">
        <v>2517</v>
      </c>
    </row>
    <row r="85" spans="3:26" ht="15">
      <c r="C85" s="78" t="s">
        <v>127</v>
      </c>
      <c r="F85" s="144" t="s">
        <v>200</v>
      </c>
      <c r="Q85" s="91" t="s">
        <v>2490</v>
      </c>
      <c r="T85" s="144" t="s">
        <v>2101</v>
      </c>
      <c r="W85" s="91"/>
      <c r="Z85" s="146" t="s">
        <v>2518</v>
      </c>
    </row>
    <row r="86" spans="3:26" ht="15">
      <c r="C86" s="78" t="s">
        <v>789</v>
      </c>
      <c r="F86" s="144" t="s">
        <v>1221</v>
      </c>
      <c r="Q86" s="91" t="s">
        <v>2222</v>
      </c>
      <c r="T86" s="144" t="s">
        <v>2377</v>
      </c>
      <c r="W86" s="91"/>
      <c r="Z86" s="146" t="s">
        <v>2532</v>
      </c>
    </row>
    <row r="87" spans="3:26" ht="15">
      <c r="C87" s="78" t="s">
        <v>993</v>
      </c>
      <c r="F87" s="144" t="s">
        <v>719</v>
      </c>
      <c r="Q87" s="91" t="s">
        <v>2091</v>
      </c>
      <c r="T87" s="144" t="s">
        <v>612</v>
      </c>
      <c r="W87" s="91"/>
      <c r="Z87" s="146" t="s">
        <v>2312</v>
      </c>
    </row>
    <row r="88" spans="3:26" ht="15">
      <c r="C88" s="78" t="s">
        <v>994</v>
      </c>
      <c r="F88" s="144" t="s">
        <v>1093</v>
      </c>
      <c r="Q88" s="91" t="s">
        <v>1281</v>
      </c>
      <c r="T88" s="144" t="s">
        <v>1092</v>
      </c>
      <c r="W88" s="91"/>
      <c r="Z88" s="146" t="s">
        <v>2313</v>
      </c>
    </row>
    <row r="89" spans="3:26">
      <c r="C89" s="78" t="s">
        <v>583</v>
      </c>
      <c r="F89" s="144" t="s">
        <v>2568</v>
      </c>
      <c r="Q89" s="91" t="s">
        <v>1282</v>
      </c>
      <c r="T89" s="144" t="s">
        <v>901</v>
      </c>
      <c r="W89" s="91"/>
      <c r="Z89" s="137"/>
    </row>
    <row r="90" spans="3:26">
      <c r="C90" s="78" t="s">
        <v>995</v>
      </c>
      <c r="F90" s="144" t="s">
        <v>1094</v>
      </c>
      <c r="Q90" s="91" t="s">
        <v>1283</v>
      </c>
      <c r="T90" s="144" t="s">
        <v>800</v>
      </c>
      <c r="W90" s="91"/>
    </row>
    <row r="91" spans="3:26">
      <c r="C91" s="78" t="s">
        <v>996</v>
      </c>
      <c r="F91" s="144" t="s">
        <v>1095</v>
      </c>
      <c r="Q91" s="91" t="s">
        <v>2224</v>
      </c>
      <c r="T91" s="144" t="s">
        <v>938</v>
      </c>
      <c r="W91" s="91"/>
    </row>
    <row r="92" spans="3:26">
      <c r="C92" s="78" t="s">
        <v>847</v>
      </c>
      <c r="F92" s="144" t="s">
        <v>2379</v>
      </c>
      <c r="Q92" s="91" t="s">
        <v>2092</v>
      </c>
      <c r="T92" s="144" t="s">
        <v>801</v>
      </c>
      <c r="W92" s="91"/>
    </row>
    <row r="93" spans="3:26">
      <c r="C93" s="78" t="s">
        <v>899</v>
      </c>
      <c r="F93" s="144" t="s">
        <v>2442</v>
      </c>
      <c r="Q93" s="91" t="s">
        <v>1284</v>
      </c>
      <c r="T93" s="144" t="s">
        <v>175</v>
      </c>
      <c r="W93" s="91"/>
    </row>
    <row r="94" spans="3:26">
      <c r="C94" s="78" t="s">
        <v>997</v>
      </c>
      <c r="F94" s="144" t="s">
        <v>768</v>
      </c>
      <c r="Q94" s="91" t="s">
        <v>1285</v>
      </c>
      <c r="T94" s="144" t="s">
        <v>1172</v>
      </c>
      <c r="W94" s="91"/>
    </row>
    <row r="95" spans="3:26">
      <c r="C95" s="78" t="s">
        <v>584</v>
      </c>
      <c r="F95" s="144" t="s">
        <v>204</v>
      </c>
      <c r="Q95" s="91" t="s">
        <v>1286</v>
      </c>
      <c r="T95" s="144" t="s">
        <v>2439</v>
      </c>
      <c r="W95" s="91"/>
    </row>
    <row r="96" spans="3:26">
      <c r="C96" s="78" t="s">
        <v>998</v>
      </c>
      <c r="F96" s="144" t="s">
        <v>613</v>
      </c>
      <c r="Q96" s="91" t="s">
        <v>2227</v>
      </c>
      <c r="T96" s="91" t="s">
        <v>2146</v>
      </c>
      <c r="W96" s="91"/>
    </row>
    <row r="97" spans="3:23">
      <c r="C97" s="78" t="s">
        <v>117</v>
      </c>
      <c r="F97" s="144" t="s">
        <v>858</v>
      </c>
      <c r="Q97" s="91" t="s">
        <v>2229</v>
      </c>
      <c r="T97" s="144" t="s">
        <v>2117</v>
      </c>
      <c r="W97" s="91"/>
    </row>
    <row r="98" spans="3:23">
      <c r="C98" s="78" t="s">
        <v>96</v>
      </c>
      <c r="F98" s="144" t="s">
        <v>1173</v>
      </c>
      <c r="Q98" s="91" t="s">
        <v>1287</v>
      </c>
      <c r="T98" s="144" t="s">
        <v>200</v>
      </c>
      <c r="W98" s="91"/>
    </row>
    <row r="99" spans="3:23">
      <c r="C99" s="78" t="s">
        <v>128</v>
      </c>
      <c r="F99" s="144" t="s">
        <v>614</v>
      </c>
      <c r="Q99" s="91" t="s">
        <v>2493</v>
      </c>
      <c r="T99" s="144" t="s">
        <v>1221</v>
      </c>
      <c r="W99" s="91"/>
    </row>
    <row r="100" spans="3:23">
      <c r="C100" s="78" t="s">
        <v>999</v>
      </c>
      <c r="F100" s="144" t="s">
        <v>1096</v>
      </c>
      <c r="Q100" s="91" t="s">
        <v>2230</v>
      </c>
      <c r="T100" s="144" t="s">
        <v>719</v>
      </c>
      <c r="W100" s="91"/>
    </row>
    <row r="101" spans="3:23">
      <c r="C101" s="78" t="s">
        <v>936</v>
      </c>
      <c r="F101" s="144" t="s">
        <v>615</v>
      </c>
      <c r="Q101" s="91" t="s">
        <v>2498</v>
      </c>
      <c r="T101" s="144" t="s">
        <v>1093</v>
      </c>
      <c r="W101" s="91"/>
    </row>
    <row r="102" spans="3:23">
      <c r="C102" s="78" t="s">
        <v>1000</v>
      </c>
      <c r="F102" s="144" t="s">
        <v>6</v>
      </c>
      <c r="Q102" s="91" t="s">
        <v>2504</v>
      </c>
      <c r="T102" s="144" t="s">
        <v>2568</v>
      </c>
      <c r="W102" s="91"/>
    </row>
    <row r="103" spans="3:23">
      <c r="C103" s="78" t="s">
        <v>82</v>
      </c>
      <c r="F103" s="144" t="s">
        <v>616</v>
      </c>
      <c r="Q103" s="91" t="s">
        <v>2232</v>
      </c>
      <c r="T103" s="144" t="s">
        <v>1094</v>
      </c>
      <c r="W103" s="91"/>
    </row>
    <row r="104" spans="3:23">
      <c r="C104" s="78" t="s">
        <v>81</v>
      </c>
      <c r="F104" s="144" t="s">
        <v>920</v>
      </c>
      <c r="Q104" s="91" t="s">
        <v>1289</v>
      </c>
      <c r="T104" s="144" t="s">
        <v>1095</v>
      </c>
      <c r="W104" s="91"/>
    </row>
    <row r="105" spans="3:23">
      <c r="C105" s="78" t="s">
        <v>1001</v>
      </c>
      <c r="F105" s="144" t="s">
        <v>802</v>
      </c>
      <c r="Q105" s="91" t="s">
        <v>1288</v>
      </c>
      <c r="T105" s="144" t="s">
        <v>2379</v>
      </c>
      <c r="W105" s="91"/>
    </row>
    <row r="106" spans="3:23">
      <c r="C106" s="78" t="s">
        <v>93</v>
      </c>
      <c r="F106" s="144" t="s">
        <v>803</v>
      </c>
      <c r="Q106" s="91" t="s">
        <v>1290</v>
      </c>
      <c r="T106" s="144" t="s">
        <v>2442</v>
      </c>
      <c r="W106" s="91"/>
    </row>
    <row r="107" spans="3:23">
      <c r="C107" s="78" t="s">
        <v>68</v>
      </c>
      <c r="F107" s="144" t="s">
        <v>617</v>
      </c>
      <c r="Q107" s="91" t="s">
        <v>2235</v>
      </c>
      <c r="T107" s="144" t="s">
        <v>768</v>
      </c>
      <c r="W107" s="91"/>
    </row>
    <row r="108" spans="3:23">
      <c r="C108" s="78" t="s">
        <v>129</v>
      </c>
      <c r="F108" s="144" t="s">
        <v>618</v>
      </c>
      <c r="Q108" s="91" t="s">
        <v>1291</v>
      </c>
      <c r="T108" s="144" t="s">
        <v>204</v>
      </c>
      <c r="W108" s="91"/>
    </row>
    <row r="109" spans="3:23">
      <c r="C109" s="78" t="s">
        <v>790</v>
      </c>
      <c r="F109" s="144" t="s">
        <v>619</v>
      </c>
      <c r="Q109" s="91" t="s">
        <v>2238</v>
      </c>
      <c r="T109" s="144" t="s">
        <v>613</v>
      </c>
      <c r="W109" s="91"/>
    </row>
    <row r="110" spans="3:23">
      <c r="C110" s="78" t="s">
        <v>585</v>
      </c>
      <c r="F110" s="144" t="s">
        <v>7</v>
      </c>
      <c r="Q110" s="91" t="s">
        <v>2240</v>
      </c>
      <c r="T110" s="144" t="s">
        <v>858</v>
      </c>
      <c r="W110" s="91"/>
    </row>
    <row r="111" spans="3:23">
      <c r="C111" s="78" t="s">
        <v>1002</v>
      </c>
      <c r="F111" s="144" t="s">
        <v>620</v>
      </c>
      <c r="Q111" s="91" t="s">
        <v>2507</v>
      </c>
      <c r="T111" s="91" t="s">
        <v>1245</v>
      </c>
      <c r="W111" s="91"/>
    </row>
    <row r="112" spans="3:23">
      <c r="C112" s="78" t="s">
        <v>905</v>
      </c>
      <c r="F112" s="144" t="s">
        <v>859</v>
      </c>
      <c r="Q112" s="91" t="s">
        <v>1292</v>
      </c>
      <c r="T112" s="144" t="s">
        <v>1173</v>
      </c>
      <c r="W112" s="91"/>
    </row>
    <row r="113" spans="3:23">
      <c r="C113" s="78" t="s">
        <v>906</v>
      </c>
      <c r="F113" s="144" t="s">
        <v>804</v>
      </c>
      <c r="Q113" s="91" t="s">
        <v>1293</v>
      </c>
      <c r="T113" s="144" t="s">
        <v>614</v>
      </c>
      <c r="W113" s="91"/>
    </row>
    <row r="114" spans="3:23">
      <c r="C114" s="78" t="s">
        <v>1003</v>
      </c>
      <c r="F114" s="144" t="s">
        <v>621</v>
      </c>
      <c r="Q114" s="91" t="s">
        <v>1294</v>
      </c>
      <c r="T114" s="144" t="s">
        <v>1096</v>
      </c>
      <c r="W114" s="91"/>
    </row>
    <row r="115" spans="3:23">
      <c r="C115" s="78" t="s">
        <v>586</v>
      </c>
      <c r="F115" s="144" t="s">
        <v>622</v>
      </c>
      <c r="Q115" s="91" t="s">
        <v>2241</v>
      </c>
      <c r="T115" s="91" t="s">
        <v>2149</v>
      </c>
      <c r="W115" s="91"/>
    </row>
    <row r="116" spans="3:23">
      <c r="C116" s="78" t="s">
        <v>587</v>
      </c>
      <c r="F116" s="144" t="s">
        <v>8</v>
      </c>
      <c r="Q116" s="91" t="s">
        <v>2243</v>
      </c>
      <c r="T116" s="144" t="s">
        <v>615</v>
      </c>
      <c r="W116" s="91"/>
    </row>
    <row r="117" spans="3:23">
      <c r="C117" s="78" t="s">
        <v>1004</v>
      </c>
      <c r="F117" s="144" t="s">
        <v>1174</v>
      </c>
      <c r="Q117" s="91" t="s">
        <v>2245</v>
      </c>
      <c r="T117" s="91" t="s">
        <v>2152</v>
      </c>
      <c r="W117" s="91"/>
    </row>
    <row r="118" spans="3:23">
      <c r="C118" s="78" t="s">
        <v>709</v>
      </c>
      <c r="F118" s="144" t="s">
        <v>769</v>
      </c>
      <c r="Q118" s="91" t="s">
        <v>2247</v>
      </c>
      <c r="T118" s="144" t="s">
        <v>6</v>
      </c>
      <c r="W118" s="91"/>
    </row>
    <row r="119" spans="3:23">
      <c r="C119" s="78" t="s">
        <v>1005</v>
      </c>
      <c r="F119" s="144" t="s">
        <v>623</v>
      </c>
      <c r="Q119" s="91" t="s">
        <v>2250</v>
      </c>
      <c r="T119" s="144" t="s">
        <v>616</v>
      </c>
      <c r="W119" s="91"/>
    </row>
    <row r="120" spans="3:23">
      <c r="C120" s="78" t="s">
        <v>118</v>
      </c>
      <c r="F120" s="144" t="s">
        <v>624</v>
      </c>
      <c r="Q120" s="91" t="s">
        <v>2252</v>
      </c>
      <c r="T120" s="144" t="s">
        <v>920</v>
      </c>
      <c r="W120" s="91"/>
    </row>
    <row r="121" spans="3:23">
      <c r="C121" s="78" t="s">
        <v>588</v>
      </c>
      <c r="F121" s="144" t="s">
        <v>9</v>
      </c>
      <c r="Q121" s="30"/>
      <c r="T121" s="144" t="s">
        <v>802</v>
      </c>
      <c r="W121" s="91"/>
    </row>
    <row r="122" spans="3:23">
      <c r="C122" s="78" t="s">
        <v>784</v>
      </c>
      <c r="F122" s="144" t="s">
        <v>805</v>
      </c>
      <c r="T122" s="91" t="s">
        <v>2155</v>
      </c>
      <c r="W122" s="91"/>
    </row>
    <row r="123" spans="3:23">
      <c r="C123" s="78" t="s">
        <v>1006</v>
      </c>
      <c r="F123" s="144" t="s">
        <v>720</v>
      </c>
      <c r="T123" s="144" t="s">
        <v>803</v>
      </c>
      <c r="W123" s="91"/>
    </row>
    <row r="124" spans="3:23">
      <c r="C124" s="78" t="s">
        <v>589</v>
      </c>
      <c r="F124" s="144" t="s">
        <v>806</v>
      </c>
      <c r="T124" s="144" t="s">
        <v>617</v>
      </c>
      <c r="W124" s="91"/>
    </row>
    <row r="125" spans="3:23">
      <c r="C125" s="78" t="s">
        <v>1007</v>
      </c>
      <c r="F125" s="144" t="s">
        <v>625</v>
      </c>
      <c r="T125" s="144" t="s">
        <v>618</v>
      </c>
      <c r="W125" s="91"/>
    </row>
    <row r="126" spans="3:23">
      <c r="C126" s="78" t="s">
        <v>0</v>
      </c>
      <c r="F126" s="144" t="s">
        <v>626</v>
      </c>
      <c r="T126" s="144" t="s">
        <v>619</v>
      </c>
      <c r="W126" s="91"/>
    </row>
    <row r="127" spans="3:23">
      <c r="C127" s="78" t="s">
        <v>104</v>
      </c>
      <c r="F127" s="144" t="s">
        <v>721</v>
      </c>
      <c r="T127" s="144" t="s">
        <v>7</v>
      </c>
      <c r="W127" s="91"/>
    </row>
    <row r="128" spans="3:23">
      <c r="C128" s="78" t="s">
        <v>907</v>
      </c>
      <c r="F128" s="144" t="s">
        <v>627</v>
      </c>
      <c r="T128" s="144" t="s">
        <v>620</v>
      </c>
      <c r="W128" s="91"/>
    </row>
    <row r="129" spans="3:23">
      <c r="C129" s="78" t="s">
        <v>1008</v>
      </c>
      <c r="F129" s="144" t="s">
        <v>628</v>
      </c>
      <c r="T129" s="144" t="s">
        <v>859</v>
      </c>
      <c r="W129" s="91"/>
    </row>
    <row r="130" spans="3:23">
      <c r="C130" s="78" t="s">
        <v>120</v>
      </c>
      <c r="F130" s="144" t="s">
        <v>629</v>
      </c>
      <c r="T130" s="144" t="s">
        <v>804</v>
      </c>
      <c r="W130" s="91"/>
    </row>
    <row r="131" spans="3:23">
      <c r="C131" s="78" t="s">
        <v>1009</v>
      </c>
      <c r="F131" s="144" t="s">
        <v>2571</v>
      </c>
      <c r="T131" s="144" t="s">
        <v>621</v>
      </c>
      <c r="W131" s="91"/>
    </row>
    <row r="132" spans="3:23">
      <c r="C132" s="78" t="s">
        <v>1010</v>
      </c>
      <c r="F132" s="144" t="s">
        <v>1097</v>
      </c>
      <c r="T132" s="144" t="s">
        <v>622</v>
      </c>
      <c r="W132" s="91"/>
    </row>
    <row r="133" spans="3:23">
      <c r="C133" s="78" t="s">
        <v>1011</v>
      </c>
      <c r="F133" s="144" t="s">
        <v>860</v>
      </c>
      <c r="T133" s="144" t="s">
        <v>8</v>
      </c>
      <c r="W133" s="91"/>
    </row>
    <row r="134" spans="3:23">
      <c r="C134" s="78" t="s">
        <v>109</v>
      </c>
      <c r="F134" s="144" t="s">
        <v>744</v>
      </c>
      <c r="T134" s="144" t="s">
        <v>1174</v>
      </c>
      <c r="W134" s="91"/>
    </row>
    <row r="135" spans="3:23">
      <c r="C135" s="78" t="s">
        <v>1012</v>
      </c>
      <c r="F135" s="144" t="s">
        <v>630</v>
      </c>
      <c r="T135" s="144" t="s">
        <v>769</v>
      </c>
      <c r="W135" s="91"/>
    </row>
    <row r="136" spans="3:23">
      <c r="C136" s="78" t="s">
        <v>91</v>
      </c>
      <c r="F136" s="144" t="s">
        <v>208</v>
      </c>
      <c r="T136" s="144" t="s">
        <v>623</v>
      </c>
      <c r="W136" s="91"/>
    </row>
    <row r="137" spans="3:23">
      <c r="C137" s="78" t="s">
        <v>1013</v>
      </c>
      <c r="F137" s="144" t="s">
        <v>939</v>
      </c>
      <c r="T137" s="144" t="s">
        <v>624</v>
      </c>
      <c r="W137" s="91"/>
    </row>
    <row r="138" spans="3:23">
      <c r="C138" s="78" t="s">
        <v>1014</v>
      </c>
      <c r="F138" s="144" t="s">
        <v>2120</v>
      </c>
      <c r="T138" s="144" t="s">
        <v>9</v>
      </c>
      <c r="W138" s="91"/>
    </row>
    <row r="139" spans="3:23">
      <c r="C139" s="78" t="s">
        <v>710</v>
      </c>
      <c r="F139" s="144" t="s">
        <v>1098</v>
      </c>
      <c r="T139" s="91" t="s">
        <v>2157</v>
      </c>
      <c r="W139" s="91"/>
    </row>
    <row r="140" spans="3:23">
      <c r="C140" s="78" t="s">
        <v>1</v>
      </c>
      <c r="F140" s="144" t="s">
        <v>631</v>
      </c>
      <c r="T140" s="144" t="s">
        <v>805</v>
      </c>
      <c r="W140" s="91"/>
    </row>
    <row r="141" spans="3:23">
      <c r="C141" s="78" t="s">
        <v>1208</v>
      </c>
      <c r="F141" s="144" t="s">
        <v>216</v>
      </c>
      <c r="T141" s="144" t="s">
        <v>720</v>
      </c>
      <c r="W141" s="91"/>
    </row>
    <row r="142" spans="3:23">
      <c r="C142" s="78" t="s">
        <v>1015</v>
      </c>
      <c r="F142" s="144" t="s">
        <v>1099</v>
      </c>
      <c r="T142" s="144" t="s">
        <v>806</v>
      </c>
      <c r="W142" s="91"/>
    </row>
    <row r="143" spans="3:23">
      <c r="C143" s="78" t="s">
        <v>791</v>
      </c>
      <c r="F143" s="144" t="s">
        <v>547</v>
      </c>
      <c r="T143" s="144" t="s">
        <v>625</v>
      </c>
      <c r="W143" s="91"/>
    </row>
    <row r="144" spans="3:23">
      <c r="C144" s="78" t="s">
        <v>1016</v>
      </c>
      <c r="F144" s="144" t="s">
        <v>861</v>
      </c>
      <c r="T144" s="91" t="s">
        <v>1246</v>
      </c>
      <c r="W144" s="91"/>
    </row>
    <row r="145" spans="3:23">
      <c r="C145" s="78" t="s">
        <v>2</v>
      </c>
      <c r="F145" s="144" t="s">
        <v>862</v>
      </c>
      <c r="T145" s="144" t="s">
        <v>626</v>
      </c>
      <c r="W145" s="91"/>
    </row>
    <row r="146" spans="3:23">
      <c r="C146" s="78" t="s">
        <v>590</v>
      </c>
      <c r="F146" s="144" t="s">
        <v>722</v>
      </c>
      <c r="T146" s="144" t="s">
        <v>721</v>
      </c>
      <c r="W146" s="91"/>
    </row>
    <row r="147" spans="3:23">
      <c r="C147" s="78" t="s">
        <v>1017</v>
      </c>
      <c r="F147" s="144" t="s">
        <v>2576</v>
      </c>
      <c r="T147" s="144" t="s">
        <v>627</v>
      </c>
      <c r="W147" s="91"/>
    </row>
    <row r="148" spans="3:23">
      <c r="C148" s="78" t="s">
        <v>591</v>
      </c>
      <c r="F148" s="144" t="s">
        <v>1175</v>
      </c>
      <c r="T148" s="144" t="s">
        <v>628</v>
      </c>
      <c r="W148" s="91"/>
    </row>
    <row r="149" spans="3:23">
      <c r="C149" s="78" t="s">
        <v>1018</v>
      </c>
      <c r="F149" s="144" t="s">
        <v>220</v>
      </c>
      <c r="T149" s="144" t="s">
        <v>629</v>
      </c>
      <c r="W149" s="91"/>
    </row>
    <row r="150" spans="3:23">
      <c r="C150" s="78" t="s">
        <v>1019</v>
      </c>
      <c r="F150" s="144" t="s">
        <v>745</v>
      </c>
      <c r="T150" s="144" t="s">
        <v>2571</v>
      </c>
      <c r="W150" s="91"/>
    </row>
    <row r="151" spans="3:23">
      <c r="C151" s="78" t="s">
        <v>1020</v>
      </c>
      <c r="F151" s="144" t="s">
        <v>1100</v>
      </c>
      <c r="T151" s="91" t="s">
        <v>835</v>
      </c>
      <c r="W151" s="91"/>
    </row>
    <row r="152" spans="3:23">
      <c r="C152" s="78" t="s">
        <v>72</v>
      </c>
      <c r="F152" s="144" t="s">
        <v>1176</v>
      </c>
      <c r="T152" s="91" t="s">
        <v>1215</v>
      </c>
      <c r="W152" s="91"/>
    </row>
    <row r="153" spans="3:23">
      <c r="C153" s="78" t="s">
        <v>792</v>
      </c>
      <c r="F153" s="144" t="s">
        <v>224</v>
      </c>
      <c r="T153" s="144" t="s">
        <v>1097</v>
      </c>
      <c r="W153" s="91"/>
    </row>
    <row r="154" spans="3:23">
      <c r="C154" s="78" t="s">
        <v>1021</v>
      </c>
      <c r="F154" s="144" t="s">
        <v>632</v>
      </c>
      <c r="T154" s="91" t="s">
        <v>2445</v>
      </c>
      <c r="W154" s="91"/>
    </row>
    <row r="155" spans="3:23">
      <c r="C155" s="78" t="s">
        <v>1022</v>
      </c>
      <c r="F155" s="144" t="s">
        <v>2448</v>
      </c>
      <c r="T155" s="144" t="s">
        <v>860</v>
      </c>
      <c r="W155" s="91"/>
    </row>
    <row r="156" spans="3:23">
      <c r="C156" s="78" t="s">
        <v>1023</v>
      </c>
      <c r="F156" s="144" t="s">
        <v>633</v>
      </c>
      <c r="T156" s="144" t="s">
        <v>744</v>
      </c>
      <c r="W156" s="91"/>
    </row>
    <row r="157" spans="3:23">
      <c r="C157" s="78" t="s">
        <v>1024</v>
      </c>
      <c r="F157" s="144" t="s">
        <v>10</v>
      </c>
      <c r="T157" s="144" t="s">
        <v>630</v>
      </c>
      <c r="W157" s="91"/>
    </row>
    <row r="158" spans="3:23">
      <c r="C158" s="78" t="s">
        <v>848</v>
      </c>
      <c r="F158" s="144" t="s">
        <v>1177</v>
      </c>
      <c r="T158" s="144" t="s">
        <v>208</v>
      </c>
      <c r="W158" s="91"/>
    </row>
    <row r="159" spans="3:23">
      <c r="C159" s="78" t="s">
        <v>1025</v>
      </c>
      <c r="F159" s="144" t="s">
        <v>228</v>
      </c>
      <c r="T159" s="91" t="s">
        <v>2160</v>
      </c>
      <c r="W159" s="91"/>
    </row>
    <row r="160" spans="3:23">
      <c r="C160" s="78" t="s">
        <v>1026</v>
      </c>
      <c r="F160" s="144" t="s">
        <v>250</v>
      </c>
      <c r="T160" s="144" t="s">
        <v>939</v>
      </c>
      <c r="W160" s="91"/>
    </row>
    <row r="161" spans="3:23">
      <c r="C161" s="78" t="s">
        <v>130</v>
      </c>
      <c r="F161" s="144" t="s">
        <v>2121</v>
      </c>
      <c r="T161" s="144" t="s">
        <v>2120</v>
      </c>
      <c r="W161" s="91"/>
    </row>
    <row r="162" spans="3:23">
      <c r="C162" s="78" t="s">
        <v>592</v>
      </c>
      <c r="F162" s="144" t="s">
        <v>232</v>
      </c>
      <c r="T162" s="91" t="s">
        <v>2162</v>
      </c>
      <c r="W162" s="91"/>
    </row>
    <row r="163" spans="3:23">
      <c r="C163" s="78" t="s">
        <v>1027</v>
      </c>
      <c r="F163" s="144" t="s">
        <v>391</v>
      </c>
      <c r="T163" s="144" t="s">
        <v>1098</v>
      </c>
      <c r="W163" s="91"/>
    </row>
    <row r="164" spans="3:23">
      <c r="C164" s="78" t="s">
        <v>1028</v>
      </c>
      <c r="F164" s="144" t="s">
        <v>770</v>
      </c>
      <c r="T164" s="144" t="s">
        <v>631</v>
      </c>
      <c r="W164" s="91"/>
    </row>
    <row r="165" spans="3:23">
      <c r="C165" s="78" t="s">
        <v>110</v>
      </c>
      <c r="F165" s="144" t="s">
        <v>240</v>
      </c>
      <c r="T165" s="144" t="s">
        <v>216</v>
      </c>
      <c r="W165" s="91"/>
    </row>
    <row r="166" spans="3:23">
      <c r="C166" s="78" t="s">
        <v>1029</v>
      </c>
      <c r="F166" s="144" t="s">
        <v>243</v>
      </c>
      <c r="T166" s="91" t="s">
        <v>2164</v>
      </c>
      <c r="W166" s="91"/>
    </row>
    <row r="167" spans="3:23">
      <c r="C167" s="78" t="s">
        <v>593</v>
      </c>
      <c r="F167" s="144" t="s">
        <v>807</v>
      </c>
      <c r="T167" s="144" t="s">
        <v>1099</v>
      </c>
      <c r="W167" s="91"/>
    </row>
    <row r="168" spans="3:23">
      <c r="C168" s="78" t="s">
        <v>131</v>
      </c>
      <c r="F168" s="144" t="s">
        <v>808</v>
      </c>
      <c r="T168" s="144" t="s">
        <v>547</v>
      </c>
      <c r="W168" s="91"/>
    </row>
    <row r="169" spans="3:23">
      <c r="C169" s="78" t="s">
        <v>594</v>
      </c>
      <c r="F169" s="144" t="s">
        <v>1178</v>
      </c>
      <c r="T169" s="144" t="s">
        <v>861</v>
      </c>
      <c r="W169" s="91"/>
    </row>
    <row r="170" spans="3:23">
      <c r="C170" s="78" t="s">
        <v>1030</v>
      </c>
      <c r="F170" s="144" t="s">
        <v>1179</v>
      </c>
      <c r="T170" s="91" t="s">
        <v>2166</v>
      </c>
      <c r="W170" s="91"/>
    </row>
    <row r="171" spans="3:23">
      <c r="C171" s="78" t="s">
        <v>88</v>
      </c>
      <c r="F171" s="144" t="s">
        <v>863</v>
      </c>
      <c r="T171" s="144" t="s">
        <v>862</v>
      </c>
      <c r="W171" s="91"/>
    </row>
    <row r="172" spans="3:23">
      <c r="C172" s="78" t="s">
        <v>97</v>
      </c>
      <c r="F172" s="144" t="s">
        <v>634</v>
      </c>
      <c r="T172" s="91" t="s">
        <v>1247</v>
      </c>
      <c r="W172" s="91"/>
    </row>
    <row r="173" spans="3:23">
      <c r="C173" s="78" t="s">
        <v>1031</v>
      </c>
      <c r="F173" s="144" t="s">
        <v>1180</v>
      </c>
      <c r="T173" s="144" t="s">
        <v>722</v>
      </c>
      <c r="W173" s="91"/>
    </row>
    <row r="174" spans="3:23">
      <c r="C174" s="78" t="s">
        <v>918</v>
      </c>
      <c r="F174" s="144" t="s">
        <v>864</v>
      </c>
      <c r="T174" s="144" t="s">
        <v>2576</v>
      </c>
      <c r="W174" s="91"/>
    </row>
    <row r="175" spans="3:23">
      <c r="C175" s="78" t="s">
        <v>1032</v>
      </c>
      <c r="F175" s="144" t="s">
        <v>1101</v>
      </c>
      <c r="T175" s="144" t="s">
        <v>1175</v>
      </c>
      <c r="W175" s="91"/>
    </row>
    <row r="176" spans="3:23">
      <c r="C176" s="78" t="s">
        <v>1033</v>
      </c>
      <c r="F176" s="144" t="s">
        <v>1222</v>
      </c>
      <c r="T176" s="144" t="s">
        <v>220</v>
      </c>
      <c r="W176" s="91"/>
    </row>
    <row r="177" spans="3:23">
      <c r="C177" s="78" t="s">
        <v>595</v>
      </c>
      <c r="F177" s="144" t="s">
        <v>2449</v>
      </c>
      <c r="T177" s="144" t="s">
        <v>745</v>
      </c>
      <c r="W177" s="91"/>
    </row>
    <row r="178" spans="3:23">
      <c r="C178" s="78" t="s">
        <v>1034</v>
      </c>
      <c r="F178" s="144" t="s">
        <v>2450</v>
      </c>
      <c r="T178" s="144" t="s">
        <v>1100</v>
      </c>
      <c r="W178" s="91"/>
    </row>
    <row r="179" spans="3:23">
      <c r="C179" s="78" t="s">
        <v>1035</v>
      </c>
      <c r="F179" s="144" t="s">
        <v>1102</v>
      </c>
      <c r="T179" s="144" t="s">
        <v>1176</v>
      </c>
      <c r="W179" s="91"/>
    </row>
    <row r="180" spans="3:23">
      <c r="C180" s="78" t="s">
        <v>1036</v>
      </c>
      <c r="F180" s="144" t="s">
        <v>1223</v>
      </c>
      <c r="T180" s="91" t="s">
        <v>1248</v>
      </c>
      <c r="W180" s="91"/>
    </row>
    <row r="181" spans="3:23">
      <c r="C181" s="78" t="s">
        <v>1037</v>
      </c>
      <c r="F181" s="144" t="s">
        <v>911</v>
      </c>
      <c r="T181" s="91" t="s">
        <v>1249</v>
      </c>
      <c r="W181" s="91"/>
    </row>
    <row r="182" spans="3:23">
      <c r="C182" s="78" t="s">
        <v>1038</v>
      </c>
      <c r="F182" s="144" t="s">
        <v>1224</v>
      </c>
      <c r="T182" s="91" t="s">
        <v>1250</v>
      </c>
      <c r="W182" s="91"/>
    </row>
    <row r="183" spans="3:23">
      <c r="C183" s="78" t="s">
        <v>1039</v>
      </c>
      <c r="F183" s="144" t="s">
        <v>2583</v>
      </c>
      <c r="T183" s="91" t="s">
        <v>1251</v>
      </c>
      <c r="W183" s="91"/>
    </row>
    <row r="184" spans="3:23">
      <c r="C184" s="78" t="s">
        <v>1040</v>
      </c>
      <c r="F184" s="144" t="s">
        <v>771</v>
      </c>
      <c r="T184" s="91" t="s">
        <v>1252</v>
      </c>
      <c r="W184" s="91"/>
    </row>
    <row r="185" spans="3:23">
      <c r="C185" s="78" t="s">
        <v>1041</v>
      </c>
      <c r="F185" s="144" t="s">
        <v>247</v>
      </c>
      <c r="T185" s="91" t="s">
        <v>2168</v>
      </c>
      <c r="W185" s="91"/>
    </row>
    <row r="186" spans="3:23">
      <c r="C186" s="78" t="s">
        <v>1042</v>
      </c>
      <c r="F186" s="144" t="s">
        <v>251</v>
      </c>
      <c r="T186" s="144" t="s">
        <v>224</v>
      </c>
      <c r="W186" s="91"/>
    </row>
    <row r="187" spans="3:23">
      <c r="C187" s="78" t="s">
        <v>1043</v>
      </c>
      <c r="F187" s="144" t="s">
        <v>1103</v>
      </c>
      <c r="T187" s="144" t="s">
        <v>632</v>
      </c>
      <c r="W187" s="91"/>
    </row>
    <row r="188" spans="3:23">
      <c r="C188" s="78" t="s">
        <v>849</v>
      </c>
      <c r="F188" s="144" t="s">
        <v>865</v>
      </c>
      <c r="T188" s="144" t="s">
        <v>2448</v>
      </c>
      <c r="W188" s="91"/>
    </row>
    <row r="189" spans="3:23">
      <c r="C189" s="78" t="s">
        <v>1044</v>
      </c>
      <c r="F189" s="144" t="s">
        <v>11</v>
      </c>
      <c r="T189" s="144" t="s">
        <v>633</v>
      </c>
      <c r="W189" s="91"/>
    </row>
    <row r="190" spans="3:23">
      <c r="C190" s="78" t="s">
        <v>1209</v>
      </c>
      <c r="F190" s="144" t="s">
        <v>723</v>
      </c>
      <c r="T190" s="144" t="s">
        <v>10</v>
      </c>
      <c r="W190" s="91"/>
    </row>
    <row r="191" spans="3:23">
      <c r="C191" s="78" t="s">
        <v>1045</v>
      </c>
      <c r="F191" s="144" t="s">
        <v>1104</v>
      </c>
      <c r="T191" s="144" t="s">
        <v>1177</v>
      </c>
      <c r="W191" s="91"/>
    </row>
    <row r="192" spans="3:23">
      <c r="C192" s="78" t="s">
        <v>3</v>
      </c>
      <c r="F192" s="144" t="s">
        <v>724</v>
      </c>
      <c r="T192" s="144" t="s">
        <v>228</v>
      </c>
      <c r="W192" s="91"/>
    </row>
    <row r="193" spans="3:23">
      <c r="C193" s="78" t="s">
        <v>1046</v>
      </c>
      <c r="F193" s="144" t="s">
        <v>635</v>
      </c>
      <c r="T193" s="144" t="s">
        <v>250</v>
      </c>
      <c r="W193" s="91"/>
    </row>
    <row r="194" spans="3:23">
      <c r="C194" s="78" t="s">
        <v>1047</v>
      </c>
      <c r="F194" s="144" t="s">
        <v>1105</v>
      </c>
      <c r="T194" s="91" t="s">
        <v>2171</v>
      </c>
      <c r="W194" s="91"/>
    </row>
    <row r="195" spans="3:23">
      <c r="C195" s="78" t="s">
        <v>596</v>
      </c>
      <c r="F195" s="144" t="s">
        <v>2586</v>
      </c>
      <c r="T195" s="144" t="s">
        <v>2121</v>
      </c>
      <c r="W195" s="91"/>
    </row>
    <row r="196" spans="3:23">
      <c r="C196" s="78" t="s">
        <v>112</v>
      </c>
      <c r="F196" s="144" t="s">
        <v>1106</v>
      </c>
      <c r="T196" s="144" t="s">
        <v>232</v>
      </c>
      <c r="W196" s="91"/>
    </row>
    <row r="197" spans="3:23">
      <c r="C197" s="78" t="s">
        <v>1048</v>
      </c>
      <c r="F197" s="144" t="s">
        <v>725</v>
      </c>
      <c r="T197" s="144" t="s">
        <v>2589</v>
      </c>
      <c r="W197" s="91"/>
    </row>
    <row r="198" spans="3:23">
      <c r="C198" s="78" t="s">
        <v>1049</v>
      </c>
      <c r="F198" s="144" t="s">
        <v>2589</v>
      </c>
      <c r="T198" s="144" t="s">
        <v>264</v>
      </c>
      <c r="W198" s="91"/>
    </row>
    <row r="199" spans="3:23">
      <c r="C199" s="78" t="s">
        <v>73</v>
      </c>
      <c r="F199" s="144" t="s">
        <v>264</v>
      </c>
      <c r="T199" s="144" t="s">
        <v>2592</v>
      </c>
      <c r="W199" s="91"/>
    </row>
    <row r="200" spans="3:23">
      <c r="C200" s="78" t="s">
        <v>711</v>
      </c>
      <c r="F200" s="144" t="s">
        <v>2592</v>
      </c>
      <c r="T200" s="144" t="s">
        <v>391</v>
      </c>
      <c r="W200" s="91"/>
    </row>
    <row r="201" spans="3:23">
      <c r="C201" s="78" t="s">
        <v>79</v>
      </c>
      <c r="F201" s="144" t="s">
        <v>1181</v>
      </c>
      <c r="T201" s="91" t="s">
        <v>2174</v>
      </c>
      <c r="W201" s="91"/>
    </row>
    <row r="202" spans="3:23">
      <c r="C202" s="78" t="s">
        <v>712</v>
      </c>
      <c r="F202" s="144" t="s">
        <v>636</v>
      </c>
      <c r="T202" s="144" t="s">
        <v>770</v>
      </c>
      <c r="W202" s="91"/>
    </row>
    <row r="203" spans="3:23">
      <c r="C203" s="78" t="s">
        <v>1050</v>
      </c>
      <c r="F203" s="144" t="s">
        <v>267</v>
      </c>
      <c r="T203" s="144" t="s">
        <v>240</v>
      </c>
      <c r="W203" s="91"/>
    </row>
    <row r="204" spans="3:23">
      <c r="C204" s="78" t="s">
        <v>1051</v>
      </c>
      <c r="F204" s="144" t="s">
        <v>269</v>
      </c>
      <c r="T204" s="144" t="s">
        <v>243</v>
      </c>
      <c r="W204" s="91"/>
    </row>
    <row r="205" spans="3:23">
      <c r="C205" s="78" t="s">
        <v>1052</v>
      </c>
      <c r="F205" s="144" t="s">
        <v>637</v>
      </c>
      <c r="T205" s="144" t="s">
        <v>807</v>
      </c>
      <c r="W205" s="91"/>
    </row>
    <row r="206" spans="3:23">
      <c r="C206" s="78" t="s">
        <v>793</v>
      </c>
      <c r="F206" s="144" t="s">
        <v>866</v>
      </c>
      <c r="T206" s="144" t="s">
        <v>808</v>
      </c>
      <c r="W206" s="91"/>
    </row>
    <row r="207" spans="3:23">
      <c r="C207" s="78" t="s">
        <v>74</v>
      </c>
      <c r="F207" s="144" t="s">
        <v>921</v>
      </c>
      <c r="T207" s="144" t="s">
        <v>1178</v>
      </c>
      <c r="W207" s="91"/>
    </row>
    <row r="208" spans="3:23">
      <c r="C208" s="78" t="s">
        <v>70</v>
      </c>
      <c r="F208" s="144" t="s">
        <v>809</v>
      </c>
      <c r="T208" s="91" t="s">
        <v>2423</v>
      </c>
      <c r="W208" s="91"/>
    </row>
    <row r="209" spans="3:23">
      <c r="C209" s="78" t="s">
        <v>794</v>
      </c>
      <c r="F209" s="144" t="s">
        <v>12</v>
      </c>
      <c r="T209" s="144" t="s">
        <v>1179</v>
      </c>
      <c r="W209" s="91"/>
    </row>
    <row r="210" spans="3:23">
      <c r="C210" s="78" t="s">
        <v>1053</v>
      </c>
      <c r="F210" s="144" t="s">
        <v>2455</v>
      </c>
      <c r="T210" s="144" t="s">
        <v>863</v>
      </c>
      <c r="W210" s="91"/>
    </row>
    <row r="211" spans="3:23">
      <c r="C211" s="78" t="s">
        <v>904</v>
      </c>
      <c r="F211" s="144" t="s">
        <v>1078</v>
      </c>
      <c r="T211" s="144" t="s">
        <v>634</v>
      </c>
      <c r="W211" s="91"/>
    </row>
    <row r="212" spans="3:23">
      <c r="C212" s="78" t="s">
        <v>850</v>
      </c>
      <c r="F212" s="144" t="s">
        <v>2458</v>
      </c>
      <c r="T212" s="144" t="s">
        <v>1180</v>
      </c>
      <c r="W212" s="91"/>
    </row>
    <row r="213" spans="3:23">
      <c r="C213" s="78" t="s">
        <v>105</v>
      </c>
      <c r="F213" s="144" t="s">
        <v>726</v>
      </c>
      <c r="T213" s="144" t="s">
        <v>864</v>
      </c>
      <c r="W213" s="91"/>
    </row>
    <row r="214" spans="3:23">
      <c r="C214" s="78" t="s">
        <v>597</v>
      </c>
      <c r="F214" s="144" t="s">
        <v>273</v>
      </c>
      <c r="T214" s="144" t="s">
        <v>1101</v>
      </c>
      <c r="W214" s="91"/>
    </row>
    <row r="215" spans="3:23">
      <c r="C215" s="78" t="s">
        <v>1054</v>
      </c>
      <c r="F215" s="144" t="s">
        <v>2382</v>
      </c>
      <c r="T215" s="144" t="s">
        <v>1222</v>
      </c>
      <c r="W215" s="91"/>
    </row>
    <row r="216" spans="3:23">
      <c r="C216" s="78" t="s">
        <v>1055</v>
      </c>
      <c r="F216" s="144" t="s">
        <v>235</v>
      </c>
      <c r="T216" s="144" t="s">
        <v>2449</v>
      </c>
      <c r="W216" s="91"/>
    </row>
    <row r="217" spans="3:23">
      <c r="C217" s="78" t="s">
        <v>1056</v>
      </c>
      <c r="F217" s="144" t="s">
        <v>810</v>
      </c>
      <c r="T217" s="144" t="s">
        <v>2450</v>
      </c>
      <c r="W217" s="91"/>
    </row>
    <row r="218" spans="3:23">
      <c r="C218" s="78" t="s">
        <v>795</v>
      </c>
      <c r="F218" s="144" t="s">
        <v>638</v>
      </c>
      <c r="T218" s="144" t="s">
        <v>1102</v>
      </c>
      <c r="W218" s="91"/>
    </row>
    <row r="219" spans="3:23">
      <c r="C219" s="78" t="s">
        <v>1057</v>
      </c>
      <c r="F219" s="144" t="s">
        <v>922</v>
      </c>
      <c r="T219" s="144" t="s">
        <v>1223</v>
      </c>
      <c r="W219" s="91"/>
    </row>
    <row r="220" spans="3:23">
      <c r="C220" s="78" t="s">
        <v>28</v>
      </c>
      <c r="F220" s="144" t="s">
        <v>811</v>
      </c>
      <c r="T220" s="144" t="s">
        <v>911</v>
      </c>
      <c r="W220" s="91"/>
    </row>
    <row r="221" spans="3:23">
      <c r="C221" s="78" t="s">
        <v>1058</v>
      </c>
      <c r="F221" s="144" t="s">
        <v>772</v>
      </c>
      <c r="T221" s="144" t="s">
        <v>1224</v>
      </c>
      <c r="W221" s="91"/>
    </row>
    <row r="222" spans="3:23">
      <c r="C222" s="78" t="s">
        <v>1059</v>
      </c>
      <c r="F222" s="144" t="s">
        <v>812</v>
      </c>
      <c r="T222" s="144" t="s">
        <v>2583</v>
      </c>
      <c r="W222" s="91"/>
    </row>
    <row r="223" spans="3:23">
      <c r="C223" s="78" t="s">
        <v>1060</v>
      </c>
      <c r="F223" s="144" t="s">
        <v>1107</v>
      </c>
      <c r="T223" s="144" t="s">
        <v>771</v>
      </c>
      <c r="W223" s="91"/>
    </row>
    <row r="224" spans="3:23">
      <c r="C224" s="78" t="s">
        <v>1071</v>
      </c>
      <c r="F224" s="144" t="s">
        <v>13</v>
      </c>
      <c r="T224" s="144" t="s">
        <v>247</v>
      </c>
      <c r="W224" s="91"/>
    </row>
    <row r="225" spans="3:23">
      <c r="C225" s="78" t="s">
        <v>796</v>
      </c>
      <c r="F225" s="144" t="s">
        <v>2383</v>
      </c>
      <c r="T225" s="144" t="s">
        <v>251</v>
      </c>
      <c r="W225" s="91"/>
    </row>
    <row r="226" spans="3:23">
      <c r="C226" s="78" t="s">
        <v>571</v>
      </c>
      <c r="F226" s="144" t="s">
        <v>639</v>
      </c>
      <c r="T226" s="144" t="s">
        <v>1103</v>
      </c>
      <c r="W226" s="91"/>
    </row>
    <row r="227" spans="3:23">
      <c r="C227" s="78" t="s">
        <v>1061</v>
      </c>
      <c r="F227" s="144" t="s">
        <v>1225</v>
      </c>
      <c r="T227" s="144" t="s">
        <v>865</v>
      </c>
      <c r="W227" s="91"/>
    </row>
    <row r="228" spans="3:23">
      <c r="C228" s="78" t="s">
        <v>133</v>
      </c>
      <c r="F228" s="144" t="s">
        <v>279</v>
      </c>
      <c r="T228" s="144" t="s">
        <v>11</v>
      </c>
      <c r="W228" s="91"/>
    </row>
    <row r="229" spans="3:23">
      <c r="C229" s="78" t="s">
        <v>1062</v>
      </c>
      <c r="F229" s="144" t="s">
        <v>282</v>
      </c>
      <c r="T229" s="91" t="s">
        <v>2176</v>
      </c>
      <c r="W229" s="91"/>
    </row>
    <row r="230" spans="3:23">
      <c r="C230" s="78" t="s">
        <v>598</v>
      </c>
      <c r="F230" s="144" t="s">
        <v>640</v>
      </c>
      <c r="T230" s="91" t="s">
        <v>2452</v>
      </c>
      <c r="W230" s="91"/>
    </row>
    <row r="231" spans="3:23">
      <c r="C231" s="78" t="s">
        <v>1063</v>
      </c>
      <c r="F231" s="144" t="s">
        <v>2122</v>
      </c>
      <c r="T231" s="144" t="s">
        <v>723</v>
      </c>
      <c r="W231" s="91"/>
    </row>
    <row r="232" spans="3:23">
      <c r="C232" s="78" t="s">
        <v>1064</v>
      </c>
      <c r="F232" s="144" t="s">
        <v>14</v>
      </c>
      <c r="T232" s="144" t="s">
        <v>1104</v>
      </c>
      <c r="W232" s="91"/>
    </row>
    <row r="233" spans="3:23">
      <c r="C233" s="78" t="s">
        <v>1065</v>
      </c>
      <c r="F233" s="144" t="s">
        <v>641</v>
      </c>
      <c r="T233" s="144" t="s">
        <v>724</v>
      </c>
      <c r="W233" s="91"/>
    </row>
    <row r="234" spans="3:23">
      <c r="C234" s="78" t="s">
        <v>122</v>
      </c>
      <c r="F234" s="144" t="s">
        <v>813</v>
      </c>
      <c r="T234" s="91" t="s">
        <v>1253</v>
      </c>
      <c r="W234" s="91"/>
    </row>
    <row r="235" spans="3:23">
      <c r="C235" s="78" t="s">
        <v>713</v>
      </c>
      <c r="F235" s="144" t="s">
        <v>814</v>
      </c>
      <c r="T235" s="144" t="s">
        <v>635</v>
      </c>
      <c r="W235" s="91"/>
    </row>
    <row r="236" spans="3:23">
      <c r="C236" s="78" t="s">
        <v>1066</v>
      </c>
      <c r="F236" s="144" t="s">
        <v>912</v>
      </c>
      <c r="T236" s="144" t="s">
        <v>1105</v>
      </c>
      <c r="W236" s="91"/>
    </row>
    <row r="237" spans="3:23">
      <c r="C237" s="78" t="s">
        <v>1067</v>
      </c>
      <c r="F237" s="144" t="s">
        <v>1108</v>
      </c>
      <c r="T237" s="91" t="s">
        <v>2178</v>
      </c>
      <c r="W237" s="91"/>
    </row>
    <row r="238" spans="3:23">
      <c r="C238" s="78" t="s">
        <v>1068</v>
      </c>
      <c r="F238" s="144" t="s">
        <v>2459</v>
      </c>
      <c r="T238" s="144" t="s">
        <v>2586</v>
      </c>
      <c r="W238" s="91"/>
    </row>
    <row r="239" spans="3:23">
      <c r="C239" s="78" t="s">
        <v>29</v>
      </c>
      <c r="F239" s="144" t="s">
        <v>642</v>
      </c>
      <c r="T239" s="144" t="s">
        <v>1106</v>
      </c>
      <c r="W239" s="91"/>
    </row>
    <row r="240" spans="3:23">
      <c r="C240" s="78" t="s">
        <v>599</v>
      </c>
      <c r="F240" s="144" t="s">
        <v>815</v>
      </c>
      <c r="T240" s="144" t="s">
        <v>725</v>
      </c>
      <c r="W240" s="91"/>
    </row>
    <row r="241" spans="6:23">
      <c r="F241" s="144" t="s">
        <v>1182</v>
      </c>
      <c r="T241" s="144" t="s">
        <v>1181</v>
      </c>
      <c r="W241" s="91"/>
    </row>
    <row r="242" spans="6:23">
      <c r="F242" s="144" t="s">
        <v>816</v>
      </c>
      <c r="T242" s="144" t="s">
        <v>636</v>
      </c>
      <c r="W242" s="91"/>
    </row>
    <row r="243" spans="6:23">
      <c r="F243" s="144" t="s">
        <v>773</v>
      </c>
      <c r="T243" s="144" t="s">
        <v>267</v>
      </c>
      <c r="W243" s="91"/>
    </row>
    <row r="244" spans="6:23">
      <c r="F244" s="144" t="s">
        <v>1183</v>
      </c>
      <c r="T244" s="144" t="s">
        <v>269</v>
      </c>
      <c r="W244" s="91"/>
    </row>
    <row r="245" spans="6:23">
      <c r="F245" s="144" t="s">
        <v>867</v>
      </c>
      <c r="T245" s="144" t="s">
        <v>637</v>
      </c>
      <c r="W245" s="91"/>
    </row>
    <row r="246" spans="6:23">
      <c r="F246" s="144" t="s">
        <v>727</v>
      </c>
      <c r="T246" s="144" t="s">
        <v>866</v>
      </c>
      <c r="W246" s="91"/>
    </row>
    <row r="247" spans="6:23">
      <c r="F247" s="144" t="s">
        <v>1109</v>
      </c>
      <c r="T247" s="144" t="s">
        <v>921</v>
      </c>
      <c r="W247" s="91"/>
    </row>
    <row r="248" spans="6:23">
      <c r="F248" s="144" t="s">
        <v>868</v>
      </c>
      <c r="T248" s="144" t="s">
        <v>809</v>
      </c>
      <c r="W248" s="91"/>
    </row>
    <row r="249" spans="6:23">
      <c r="F249" s="144" t="s">
        <v>290</v>
      </c>
      <c r="T249" s="144" t="s">
        <v>12</v>
      </c>
      <c r="W249" s="91"/>
    </row>
    <row r="250" spans="6:23">
      <c r="F250" s="144" t="s">
        <v>817</v>
      </c>
      <c r="T250" s="91" t="s">
        <v>2181</v>
      </c>
      <c r="W250" s="91"/>
    </row>
    <row r="251" spans="6:23">
      <c r="F251" s="144" t="s">
        <v>211</v>
      </c>
      <c r="T251" s="144" t="s">
        <v>2455</v>
      </c>
      <c r="W251" s="91"/>
    </row>
    <row r="252" spans="6:23">
      <c r="F252" s="144" t="s">
        <v>297</v>
      </c>
      <c r="T252" s="144" t="s">
        <v>1078</v>
      </c>
      <c r="W252" s="91"/>
    </row>
    <row r="253" spans="6:23">
      <c r="F253" s="144" t="s">
        <v>301</v>
      </c>
      <c r="T253" s="91" t="s">
        <v>1254</v>
      </c>
      <c r="W253" s="91"/>
    </row>
    <row r="254" spans="6:23">
      <c r="F254" s="144" t="s">
        <v>2597</v>
      </c>
      <c r="T254" s="91" t="s">
        <v>1255</v>
      </c>
      <c r="W254" s="91"/>
    </row>
    <row r="255" spans="6:23">
      <c r="F255" s="144" t="s">
        <v>305</v>
      </c>
      <c r="T255" s="144" t="s">
        <v>2458</v>
      </c>
      <c r="W255" s="91"/>
    </row>
    <row r="256" spans="6:23">
      <c r="F256" s="144" t="s">
        <v>308</v>
      </c>
      <c r="T256" s="144" t="s">
        <v>726</v>
      </c>
      <c r="W256" s="91"/>
    </row>
    <row r="257" spans="6:23">
      <c r="F257" s="144" t="s">
        <v>643</v>
      </c>
      <c r="T257" s="144" t="s">
        <v>273</v>
      </c>
      <c r="W257" s="91"/>
    </row>
    <row r="258" spans="6:23">
      <c r="F258" s="144" t="s">
        <v>316</v>
      </c>
      <c r="T258" s="144" t="s">
        <v>2382</v>
      </c>
      <c r="W258" s="91"/>
    </row>
    <row r="259" spans="6:23">
      <c r="F259" s="144" t="s">
        <v>818</v>
      </c>
      <c r="T259" s="144" t="s">
        <v>235</v>
      </c>
      <c r="W259" s="91"/>
    </row>
    <row r="260" spans="6:23">
      <c r="F260" s="144" t="s">
        <v>644</v>
      </c>
      <c r="T260" s="144" t="s">
        <v>810</v>
      </c>
      <c r="W260" s="91"/>
    </row>
    <row r="261" spans="6:23">
      <c r="F261" s="144" t="s">
        <v>191</v>
      </c>
      <c r="T261" s="144" t="s">
        <v>638</v>
      </c>
      <c r="W261" s="91"/>
    </row>
    <row r="262" spans="6:23">
      <c r="F262" s="144" t="s">
        <v>774</v>
      </c>
      <c r="T262" s="144" t="s">
        <v>922</v>
      </c>
      <c r="W262" s="91"/>
    </row>
    <row r="263" spans="6:23">
      <c r="F263" s="144" t="s">
        <v>2600</v>
      </c>
      <c r="T263" s="144" t="s">
        <v>811</v>
      </c>
      <c r="W263" s="91"/>
    </row>
    <row r="264" spans="6:23">
      <c r="F264" s="144" t="s">
        <v>2386</v>
      </c>
      <c r="T264" s="91" t="s">
        <v>1083</v>
      </c>
      <c r="W264" s="91"/>
    </row>
    <row r="265" spans="6:23">
      <c r="F265" s="144" t="s">
        <v>15</v>
      </c>
      <c r="T265" s="144" t="s">
        <v>772</v>
      </c>
      <c r="W265" s="91"/>
    </row>
    <row r="266" spans="6:23">
      <c r="F266" s="144" t="s">
        <v>1110</v>
      </c>
      <c r="T266" s="144" t="s">
        <v>812</v>
      </c>
      <c r="W266" s="91"/>
    </row>
    <row r="267" spans="6:23">
      <c r="F267" s="144" t="s">
        <v>1111</v>
      </c>
      <c r="T267" s="144" t="s">
        <v>1107</v>
      </c>
      <c r="W267" s="91"/>
    </row>
    <row r="268" spans="6:23">
      <c r="F268" s="144" t="s">
        <v>1112</v>
      </c>
      <c r="T268" s="144" t="s">
        <v>13</v>
      </c>
      <c r="W268" s="91"/>
    </row>
    <row r="269" spans="6:23">
      <c r="F269" s="144" t="s">
        <v>2533</v>
      </c>
      <c r="T269" s="91" t="s">
        <v>2183</v>
      </c>
      <c r="W269" s="91"/>
    </row>
    <row r="270" spans="6:23">
      <c r="F270" s="144" t="s">
        <v>2534</v>
      </c>
      <c r="T270" s="144" t="s">
        <v>2383</v>
      </c>
      <c r="W270" s="91"/>
    </row>
    <row r="271" spans="6:23">
      <c r="F271" s="144" t="s">
        <v>728</v>
      </c>
      <c r="T271" s="144" t="s">
        <v>639</v>
      </c>
      <c r="W271" s="91"/>
    </row>
    <row r="272" spans="6:23">
      <c r="F272" s="144" t="s">
        <v>729</v>
      </c>
      <c r="T272" s="144" t="s">
        <v>1225</v>
      </c>
      <c r="W272" s="91"/>
    </row>
    <row r="273" spans="6:23">
      <c r="F273" s="144" t="s">
        <v>324</v>
      </c>
      <c r="T273" s="144" t="s">
        <v>279</v>
      </c>
      <c r="W273" s="91"/>
    </row>
    <row r="274" spans="6:23">
      <c r="F274" s="144" t="s">
        <v>187</v>
      </c>
      <c r="T274" s="144" t="s">
        <v>282</v>
      </c>
      <c r="W274" s="91"/>
    </row>
    <row r="275" spans="6:23">
      <c r="F275" s="144" t="s">
        <v>16</v>
      </c>
      <c r="T275" s="144" t="s">
        <v>640</v>
      </c>
      <c r="W275" s="91"/>
    </row>
    <row r="276" spans="6:23">
      <c r="F276" s="144" t="s">
        <v>869</v>
      </c>
      <c r="T276" s="144" t="s">
        <v>2122</v>
      </c>
      <c r="W276" s="91"/>
    </row>
    <row r="277" spans="6:23">
      <c r="F277" s="144" t="s">
        <v>328</v>
      </c>
      <c r="T277" s="144" t="s">
        <v>14</v>
      </c>
      <c r="W277" s="91"/>
    </row>
    <row r="278" spans="6:23">
      <c r="F278" s="144" t="s">
        <v>902</v>
      </c>
      <c r="T278" s="144" t="s">
        <v>641</v>
      </c>
      <c r="W278" s="91"/>
    </row>
    <row r="279" spans="6:23">
      <c r="F279" s="144" t="s">
        <v>332</v>
      </c>
      <c r="T279" s="144" t="s">
        <v>813</v>
      </c>
      <c r="W279" s="91"/>
    </row>
    <row r="280" spans="6:23">
      <c r="F280" s="144" t="s">
        <v>336</v>
      </c>
      <c r="T280" s="144" t="s">
        <v>814</v>
      </c>
      <c r="W280" s="91"/>
    </row>
    <row r="281" spans="6:23">
      <c r="F281" s="144" t="s">
        <v>645</v>
      </c>
      <c r="T281" s="91" t="s">
        <v>1256</v>
      </c>
      <c r="W281" s="91"/>
    </row>
    <row r="282" spans="6:23">
      <c r="F282" s="144" t="s">
        <v>2604</v>
      </c>
      <c r="T282" s="91" t="s">
        <v>1257</v>
      </c>
      <c r="W282" s="91"/>
    </row>
    <row r="283" spans="6:23">
      <c r="F283" s="144" t="s">
        <v>1226</v>
      </c>
      <c r="T283" s="144" t="s">
        <v>912</v>
      </c>
      <c r="W283" s="91"/>
    </row>
    <row r="284" spans="6:23">
      <c r="F284" s="144" t="s">
        <v>285</v>
      </c>
      <c r="T284" s="144" t="s">
        <v>1108</v>
      </c>
      <c r="W284" s="91"/>
    </row>
    <row r="285" spans="6:23">
      <c r="F285" s="144" t="s">
        <v>940</v>
      </c>
      <c r="T285" s="144" t="s">
        <v>2459</v>
      </c>
      <c r="W285" s="91"/>
    </row>
    <row r="286" spans="6:23">
      <c r="F286" s="144" t="s">
        <v>1113</v>
      </c>
      <c r="T286" s="144" t="s">
        <v>642</v>
      </c>
      <c r="W286" s="91"/>
    </row>
    <row r="287" spans="6:23">
      <c r="F287" s="144" t="s">
        <v>646</v>
      </c>
      <c r="T287" s="144" t="s">
        <v>815</v>
      </c>
      <c r="W287" s="91"/>
    </row>
    <row r="288" spans="6:23">
      <c r="F288" s="144" t="s">
        <v>340</v>
      </c>
      <c r="T288" s="144" t="s">
        <v>1182</v>
      </c>
      <c r="W288" s="91"/>
    </row>
    <row r="289" spans="6:23">
      <c r="F289" s="144" t="s">
        <v>2607</v>
      </c>
      <c r="T289" s="144" t="s">
        <v>816</v>
      </c>
      <c r="W289" s="91"/>
    </row>
    <row r="290" spans="6:23">
      <c r="F290" s="144" t="s">
        <v>343</v>
      </c>
      <c r="T290" s="144" t="s">
        <v>773</v>
      </c>
      <c r="W290" s="91"/>
    </row>
    <row r="291" spans="6:23">
      <c r="F291" s="144" t="s">
        <v>345</v>
      </c>
      <c r="T291" s="144" t="s">
        <v>1183</v>
      </c>
      <c r="W291" s="91"/>
    </row>
    <row r="292" spans="6:23">
      <c r="F292" s="144" t="s">
        <v>159</v>
      </c>
      <c r="T292" s="144" t="s">
        <v>867</v>
      </c>
      <c r="W292" s="91"/>
    </row>
    <row r="293" spans="6:23">
      <c r="F293" s="144" t="s">
        <v>941</v>
      </c>
      <c r="T293" s="144" t="s">
        <v>727</v>
      </c>
      <c r="W293" s="91"/>
    </row>
    <row r="294" spans="6:23">
      <c r="F294" s="144" t="s">
        <v>730</v>
      </c>
      <c r="T294" s="144" t="s">
        <v>1109</v>
      </c>
      <c r="W294" s="91"/>
    </row>
    <row r="295" spans="6:23">
      <c r="F295" s="144" t="s">
        <v>942</v>
      </c>
      <c r="T295" s="144" t="s">
        <v>868</v>
      </c>
      <c r="W295" s="91"/>
    </row>
    <row r="296" spans="6:23">
      <c r="F296" s="144" t="s">
        <v>349</v>
      </c>
      <c r="T296" s="144" t="s">
        <v>290</v>
      </c>
      <c r="W296" s="91"/>
    </row>
    <row r="297" spans="6:23">
      <c r="F297" s="144" t="s">
        <v>1227</v>
      </c>
      <c r="T297" s="91" t="s">
        <v>888</v>
      </c>
      <c r="W297" s="91"/>
    </row>
    <row r="298" spans="6:23">
      <c r="F298" s="144" t="s">
        <v>870</v>
      </c>
      <c r="T298" s="144" t="s">
        <v>817</v>
      </c>
      <c r="W298" s="91"/>
    </row>
    <row r="299" spans="6:23">
      <c r="F299" s="144" t="s">
        <v>647</v>
      </c>
      <c r="T299" s="144" t="s">
        <v>211</v>
      </c>
      <c r="W299" s="91"/>
    </row>
    <row r="300" spans="6:23">
      <c r="F300" s="144" t="s">
        <v>352</v>
      </c>
      <c r="T300" s="144" t="s">
        <v>297</v>
      </c>
      <c r="W300" s="91"/>
    </row>
    <row r="301" spans="6:23">
      <c r="F301" s="144" t="s">
        <v>746</v>
      </c>
      <c r="T301" s="144" t="s">
        <v>301</v>
      </c>
      <c r="W301" s="91"/>
    </row>
    <row r="302" spans="6:23">
      <c r="F302" s="144" t="s">
        <v>2126</v>
      </c>
      <c r="T302" s="144" t="s">
        <v>2597</v>
      </c>
      <c r="W302" s="91"/>
    </row>
    <row r="303" spans="6:23">
      <c r="F303" s="144" t="s">
        <v>648</v>
      </c>
      <c r="T303" s="144" t="s">
        <v>305</v>
      </c>
      <c r="W303" s="91"/>
    </row>
    <row r="304" spans="6:23">
      <c r="F304" s="144" t="s">
        <v>649</v>
      </c>
      <c r="T304" s="91" t="s">
        <v>1258</v>
      </c>
      <c r="W304" s="91"/>
    </row>
    <row r="305" spans="6:23">
      <c r="F305" s="144" t="s">
        <v>731</v>
      </c>
      <c r="T305" s="91" t="s">
        <v>1259</v>
      </c>
      <c r="W305" s="91"/>
    </row>
    <row r="306" spans="6:23">
      <c r="F306" s="144" t="s">
        <v>1114</v>
      </c>
      <c r="T306" s="91" t="s">
        <v>2087</v>
      </c>
      <c r="W306" s="91"/>
    </row>
    <row r="307" spans="6:23">
      <c r="F307" s="144" t="s">
        <v>732</v>
      </c>
      <c r="T307" s="91" t="s">
        <v>1260</v>
      </c>
      <c r="W307" s="91"/>
    </row>
    <row r="308" spans="6:23">
      <c r="F308" s="144" t="s">
        <v>17</v>
      </c>
      <c r="T308" s="91" t="s">
        <v>2426</v>
      </c>
      <c r="W308" s="91"/>
    </row>
    <row r="309" spans="6:23">
      <c r="F309" s="144" t="s">
        <v>355</v>
      </c>
      <c r="T309" s="144" t="s">
        <v>308</v>
      </c>
      <c r="W309" s="91"/>
    </row>
    <row r="310" spans="6:23">
      <c r="F310" s="144" t="s">
        <v>2610</v>
      </c>
      <c r="T310" s="144" t="s">
        <v>643</v>
      </c>
      <c r="W310" s="91"/>
    </row>
    <row r="311" spans="6:23">
      <c r="F311" s="144" t="s">
        <v>650</v>
      </c>
      <c r="T311" s="144" t="s">
        <v>316</v>
      </c>
      <c r="W311" s="91"/>
    </row>
    <row r="312" spans="6:23">
      <c r="F312" s="144" t="s">
        <v>1115</v>
      </c>
      <c r="T312" s="144" t="s">
        <v>818</v>
      </c>
      <c r="W312" s="91"/>
    </row>
    <row r="313" spans="6:23">
      <c r="F313" s="144" t="s">
        <v>1184</v>
      </c>
      <c r="T313" s="144" t="s">
        <v>644</v>
      </c>
      <c r="W313" s="91"/>
    </row>
    <row r="314" spans="6:23">
      <c r="F314" s="144" t="s">
        <v>1185</v>
      </c>
      <c r="T314" s="91" t="s">
        <v>2186</v>
      </c>
      <c r="W314" s="91"/>
    </row>
    <row r="315" spans="6:23">
      <c r="F315" s="144" t="s">
        <v>1228</v>
      </c>
      <c r="T315" s="91" t="s">
        <v>889</v>
      </c>
      <c r="W315" s="91"/>
    </row>
    <row r="316" spans="6:23">
      <c r="F316" s="144" t="s">
        <v>1186</v>
      </c>
      <c r="T316" s="144" t="s">
        <v>191</v>
      </c>
      <c r="W316" s="91"/>
    </row>
    <row r="317" spans="6:23">
      <c r="F317" s="144" t="s">
        <v>651</v>
      </c>
      <c r="T317" s="91" t="s">
        <v>2188</v>
      </c>
      <c r="W317" s="91"/>
    </row>
    <row r="318" spans="6:23">
      <c r="F318" s="144" t="s">
        <v>747</v>
      </c>
      <c r="T318" s="91" t="s">
        <v>836</v>
      </c>
      <c r="W318" s="91"/>
    </row>
    <row r="319" spans="6:23">
      <c r="F319" s="144" t="s">
        <v>1187</v>
      </c>
      <c r="T319" s="144" t="s">
        <v>774</v>
      </c>
      <c r="W319" s="91"/>
    </row>
    <row r="320" spans="6:23">
      <c r="F320" s="144" t="s">
        <v>369</v>
      </c>
      <c r="T320" s="91" t="s">
        <v>2462</v>
      </c>
      <c r="W320" s="91"/>
    </row>
    <row r="321" spans="6:23">
      <c r="F321" s="144" t="s">
        <v>871</v>
      </c>
      <c r="T321" s="144" t="s">
        <v>2600</v>
      </c>
      <c r="W321" s="91"/>
    </row>
    <row r="322" spans="6:23">
      <c r="F322" s="144" t="s">
        <v>1116</v>
      </c>
      <c r="T322" s="144" t="s">
        <v>2386</v>
      </c>
      <c r="W322" s="91"/>
    </row>
    <row r="323" spans="6:23">
      <c r="F323" s="144" t="s">
        <v>943</v>
      </c>
      <c r="T323" s="91" t="s">
        <v>1261</v>
      </c>
      <c r="W323" s="91"/>
    </row>
    <row r="324" spans="6:23">
      <c r="F324" s="144" t="s">
        <v>1229</v>
      </c>
      <c r="T324" s="144" t="s">
        <v>15</v>
      </c>
      <c r="W324" s="91"/>
    </row>
    <row r="325" spans="6:23">
      <c r="F325" s="144" t="s">
        <v>18</v>
      </c>
      <c r="T325" s="144" t="s">
        <v>1110</v>
      </c>
      <c r="W325" s="91"/>
    </row>
    <row r="326" spans="6:23">
      <c r="F326" s="144" t="s">
        <v>537</v>
      </c>
      <c r="T326" s="144" t="s">
        <v>1111</v>
      </c>
      <c r="W326" s="91"/>
    </row>
    <row r="327" spans="6:23">
      <c r="F327" s="144" t="s">
        <v>733</v>
      </c>
      <c r="T327" s="91" t="s">
        <v>837</v>
      </c>
      <c r="W327" s="91"/>
    </row>
    <row r="328" spans="6:23">
      <c r="F328" s="144" t="s">
        <v>1117</v>
      </c>
      <c r="T328" s="144" t="s">
        <v>1112</v>
      </c>
      <c r="W328" s="91"/>
    </row>
    <row r="329" spans="6:23">
      <c r="F329" s="144" t="s">
        <v>1118</v>
      </c>
      <c r="T329" s="144" t="s">
        <v>2533</v>
      </c>
      <c r="W329" s="91"/>
    </row>
    <row r="330" spans="6:23">
      <c r="F330" s="144" t="s">
        <v>1119</v>
      </c>
      <c r="T330" s="144" t="s">
        <v>2534</v>
      </c>
      <c r="W330" s="91"/>
    </row>
    <row r="331" spans="6:23">
      <c r="F331" s="144" t="s">
        <v>775</v>
      </c>
      <c r="T331" s="144" t="s">
        <v>728</v>
      </c>
      <c r="W331" s="91"/>
    </row>
    <row r="332" spans="6:23">
      <c r="F332" s="144" t="s">
        <v>307</v>
      </c>
      <c r="T332" s="144" t="s">
        <v>729</v>
      </c>
      <c r="W332" s="91"/>
    </row>
    <row r="333" spans="6:23">
      <c r="F333" s="144" t="s">
        <v>19</v>
      </c>
      <c r="T333" s="91" t="s">
        <v>2190</v>
      </c>
      <c r="W333" s="91"/>
    </row>
    <row r="334" spans="6:23">
      <c r="F334" s="144" t="s">
        <v>1120</v>
      </c>
      <c r="T334" s="144" t="s">
        <v>324</v>
      </c>
      <c r="W334" s="91"/>
    </row>
    <row r="335" spans="6:23">
      <c r="F335" s="144" t="s">
        <v>872</v>
      </c>
      <c r="T335" s="144" t="s">
        <v>187</v>
      </c>
      <c r="W335" s="91"/>
    </row>
    <row r="336" spans="6:23">
      <c r="F336" s="144" t="s">
        <v>20</v>
      </c>
      <c r="T336" s="144" t="s">
        <v>16</v>
      </c>
      <c r="W336" s="91"/>
    </row>
    <row r="337" spans="6:23">
      <c r="F337" s="144" t="s">
        <v>913</v>
      </c>
      <c r="T337" s="144" t="s">
        <v>869</v>
      </c>
      <c r="W337" s="91"/>
    </row>
    <row r="338" spans="6:23">
      <c r="F338" s="144" t="s">
        <v>1121</v>
      </c>
      <c r="T338" s="144" t="s">
        <v>328</v>
      </c>
      <c r="W338" s="91"/>
    </row>
    <row r="339" spans="6:23">
      <c r="F339" s="144" t="s">
        <v>21</v>
      </c>
      <c r="T339" s="144" t="s">
        <v>902</v>
      </c>
      <c r="W339" s="91"/>
    </row>
    <row r="340" spans="6:23">
      <c r="F340" s="144" t="s">
        <v>2390</v>
      </c>
      <c r="T340" s="91" t="s">
        <v>1262</v>
      </c>
      <c r="W340" s="91"/>
    </row>
    <row r="341" spans="6:23">
      <c r="F341" s="144" t="s">
        <v>1122</v>
      </c>
      <c r="T341" s="91" t="s">
        <v>1263</v>
      </c>
      <c r="W341" s="91"/>
    </row>
    <row r="342" spans="6:23">
      <c r="F342" s="144" t="s">
        <v>776</v>
      </c>
      <c r="T342" s="144" t="s">
        <v>332</v>
      </c>
      <c r="W342" s="91"/>
    </row>
    <row r="343" spans="6:23">
      <c r="F343" s="144" t="s">
        <v>873</v>
      </c>
      <c r="T343" s="144" t="s">
        <v>336</v>
      </c>
      <c r="W343" s="91"/>
    </row>
    <row r="344" spans="6:23">
      <c r="F344" s="144" t="s">
        <v>1123</v>
      </c>
      <c r="T344" s="144" t="s">
        <v>645</v>
      </c>
      <c r="W344" s="91"/>
    </row>
    <row r="345" spans="6:23">
      <c r="F345" s="144" t="s">
        <v>377</v>
      </c>
      <c r="T345" s="144" t="s">
        <v>2604</v>
      </c>
      <c r="W345" s="91"/>
    </row>
    <row r="346" spans="6:23">
      <c r="F346" s="144" t="s">
        <v>1124</v>
      </c>
      <c r="T346" s="144" t="s">
        <v>1226</v>
      </c>
      <c r="W346" s="91"/>
    </row>
    <row r="347" spans="6:23">
      <c r="F347" s="144" t="s">
        <v>2392</v>
      </c>
      <c r="T347" s="91" t="s">
        <v>2191</v>
      </c>
      <c r="W347" s="91"/>
    </row>
    <row r="348" spans="6:23">
      <c r="F348" s="144" t="s">
        <v>2395</v>
      </c>
      <c r="T348" s="144" t="s">
        <v>285</v>
      </c>
      <c r="W348" s="91"/>
    </row>
    <row r="349" spans="6:23">
      <c r="F349" s="144" t="s">
        <v>1125</v>
      </c>
      <c r="T349" s="144" t="s">
        <v>940</v>
      </c>
      <c r="W349" s="91"/>
    </row>
    <row r="350" spans="6:23">
      <c r="F350" s="144" t="s">
        <v>923</v>
      </c>
      <c r="T350" s="144" t="s">
        <v>1113</v>
      </c>
      <c r="W350" s="91"/>
    </row>
    <row r="351" spans="6:23">
      <c r="F351" s="144" t="s">
        <v>748</v>
      </c>
      <c r="T351" s="144" t="s">
        <v>646</v>
      </c>
      <c r="W351" s="91"/>
    </row>
    <row r="352" spans="6:23">
      <c r="F352" s="144" t="s">
        <v>1126</v>
      </c>
      <c r="T352" s="144" t="s">
        <v>340</v>
      </c>
      <c r="W352" s="91"/>
    </row>
    <row r="353" spans="6:23">
      <c r="F353" s="144" t="s">
        <v>749</v>
      </c>
      <c r="T353" s="144" t="s">
        <v>2607</v>
      </c>
      <c r="W353" s="91"/>
    </row>
    <row r="354" spans="6:23">
      <c r="F354" s="144" t="s">
        <v>874</v>
      </c>
      <c r="T354" s="144" t="s">
        <v>343</v>
      </c>
      <c r="W354" s="91"/>
    </row>
    <row r="355" spans="6:23">
      <c r="F355" s="144" t="s">
        <v>1127</v>
      </c>
      <c r="T355" s="144" t="s">
        <v>345</v>
      </c>
      <c r="W355" s="91"/>
    </row>
    <row r="356" spans="6:23">
      <c r="F356" s="144" t="s">
        <v>777</v>
      </c>
      <c r="T356" s="144" t="s">
        <v>159</v>
      </c>
      <c r="W356" s="91"/>
    </row>
    <row r="357" spans="6:23">
      <c r="F357" s="144" t="s">
        <v>1128</v>
      </c>
      <c r="T357" s="91" t="s">
        <v>2465</v>
      </c>
      <c r="W357" s="91"/>
    </row>
    <row r="358" spans="6:23">
      <c r="F358" s="144" t="s">
        <v>652</v>
      </c>
      <c r="T358" s="144" t="s">
        <v>941</v>
      </c>
      <c r="W358" s="91"/>
    </row>
    <row r="359" spans="6:23">
      <c r="F359" s="144" t="s">
        <v>1230</v>
      </c>
      <c r="T359" s="144" t="s">
        <v>730</v>
      </c>
      <c r="W359" s="91"/>
    </row>
    <row r="360" spans="6:23">
      <c r="F360" s="144" t="s">
        <v>388</v>
      </c>
      <c r="T360" s="91" t="s">
        <v>2088</v>
      </c>
      <c r="W360" s="91"/>
    </row>
    <row r="361" spans="6:23">
      <c r="F361" s="144" t="s">
        <v>924</v>
      </c>
      <c r="T361" s="144" t="s">
        <v>942</v>
      </c>
      <c r="W361" s="91"/>
    </row>
    <row r="362" spans="6:23">
      <c r="F362" s="144" t="s">
        <v>750</v>
      </c>
      <c r="T362" s="144" t="s">
        <v>349</v>
      </c>
      <c r="W362" s="91"/>
    </row>
    <row r="363" spans="6:23">
      <c r="F363" s="144" t="s">
        <v>396</v>
      </c>
      <c r="T363" s="144" t="s">
        <v>1227</v>
      </c>
      <c r="W363" s="91"/>
    </row>
    <row r="364" spans="6:23">
      <c r="F364" s="144" t="s">
        <v>653</v>
      </c>
      <c r="T364" s="91" t="s">
        <v>2195</v>
      </c>
      <c r="W364" s="91"/>
    </row>
    <row r="365" spans="6:23">
      <c r="F365" s="144" t="s">
        <v>925</v>
      </c>
      <c r="T365" s="144" t="s">
        <v>870</v>
      </c>
      <c r="W365" s="91"/>
    </row>
    <row r="366" spans="6:23">
      <c r="F366" s="144" t="s">
        <v>654</v>
      </c>
      <c r="T366" s="144" t="s">
        <v>647</v>
      </c>
      <c r="W366" s="91"/>
    </row>
    <row r="367" spans="6:23">
      <c r="F367" s="144" t="s">
        <v>944</v>
      </c>
      <c r="T367" s="144" t="s">
        <v>352</v>
      </c>
      <c r="W367" s="91"/>
    </row>
    <row r="368" spans="6:23">
      <c r="F368" s="144" t="s">
        <v>655</v>
      </c>
      <c r="T368" s="91" t="s">
        <v>2196</v>
      </c>
      <c r="W368" s="91"/>
    </row>
    <row r="369" spans="6:23">
      <c r="F369" s="144" t="s">
        <v>656</v>
      </c>
      <c r="T369" s="144" t="s">
        <v>746</v>
      </c>
      <c r="W369" s="91"/>
    </row>
    <row r="370" spans="6:23">
      <c r="F370" s="144" t="s">
        <v>819</v>
      </c>
      <c r="T370" s="144" t="s">
        <v>2126</v>
      </c>
      <c r="W370" s="91"/>
    </row>
    <row r="371" spans="6:23">
      <c r="F371" s="144" t="s">
        <v>1129</v>
      </c>
      <c r="T371" s="144" t="s">
        <v>648</v>
      </c>
      <c r="W371" s="91"/>
    </row>
    <row r="372" spans="6:23">
      <c r="F372" s="144" t="s">
        <v>875</v>
      </c>
      <c r="T372" s="144" t="s">
        <v>649</v>
      </c>
      <c r="W372" s="91"/>
    </row>
    <row r="373" spans="6:23">
      <c r="F373" s="144" t="s">
        <v>751</v>
      </c>
      <c r="T373" s="144" t="s">
        <v>731</v>
      </c>
      <c r="W373" s="91"/>
    </row>
    <row r="374" spans="6:23">
      <c r="F374" s="144" t="s">
        <v>657</v>
      </c>
      <c r="T374" s="91" t="s">
        <v>2199</v>
      </c>
      <c r="W374" s="91"/>
    </row>
    <row r="375" spans="6:23">
      <c r="F375" s="144" t="s">
        <v>752</v>
      </c>
      <c r="T375" s="144" t="s">
        <v>1114</v>
      </c>
      <c r="W375" s="91"/>
    </row>
    <row r="376" spans="6:23">
      <c r="F376" s="144" t="s">
        <v>22</v>
      </c>
      <c r="T376" s="91" t="s">
        <v>1264</v>
      </c>
      <c r="W376" s="91"/>
    </row>
    <row r="377" spans="6:23">
      <c r="F377" s="144" t="s">
        <v>658</v>
      </c>
      <c r="T377" s="144" t="s">
        <v>732</v>
      </c>
      <c r="W377" s="91"/>
    </row>
    <row r="378" spans="6:23">
      <c r="F378" s="144" t="s">
        <v>1130</v>
      </c>
      <c r="T378" s="144" t="s">
        <v>17</v>
      </c>
      <c r="W378" s="91"/>
    </row>
    <row r="379" spans="6:23">
      <c r="F379" s="144" t="s">
        <v>778</v>
      </c>
      <c r="T379" s="144" t="s">
        <v>355</v>
      </c>
      <c r="W379" s="91"/>
    </row>
    <row r="380" spans="6:23">
      <c r="F380" s="144" t="s">
        <v>1188</v>
      </c>
      <c r="T380" s="91" t="s">
        <v>2202</v>
      </c>
      <c r="W380" s="91"/>
    </row>
    <row r="381" spans="6:23">
      <c r="F381" s="144" t="s">
        <v>2615</v>
      </c>
      <c r="T381" s="144" t="s">
        <v>2610</v>
      </c>
      <c r="W381" s="91"/>
    </row>
    <row r="382" spans="6:23">
      <c r="F382" s="144" t="s">
        <v>876</v>
      </c>
      <c r="T382" s="144" t="s">
        <v>650</v>
      </c>
      <c r="W382" s="91"/>
    </row>
    <row r="383" spans="6:23">
      <c r="F383" s="144" t="s">
        <v>1189</v>
      </c>
      <c r="T383" s="144" t="s">
        <v>1115</v>
      </c>
      <c r="W383" s="91"/>
    </row>
    <row r="384" spans="6:23">
      <c r="F384" s="144" t="s">
        <v>659</v>
      </c>
      <c r="T384" s="91" t="s">
        <v>2205</v>
      </c>
      <c r="W384" s="91"/>
    </row>
    <row r="385" spans="6:23">
      <c r="F385" s="144" t="s">
        <v>2471</v>
      </c>
      <c r="T385" s="144" t="s">
        <v>1184</v>
      </c>
      <c r="W385" s="91"/>
    </row>
    <row r="386" spans="6:23">
      <c r="F386" s="144" t="s">
        <v>660</v>
      </c>
      <c r="T386" s="144" t="s">
        <v>1185</v>
      </c>
      <c r="W386" s="91"/>
    </row>
    <row r="387" spans="6:23">
      <c r="F387" s="144" t="s">
        <v>877</v>
      </c>
      <c r="T387" s="144" t="s">
        <v>1228</v>
      </c>
      <c r="W387" s="91"/>
    </row>
    <row r="388" spans="6:23">
      <c r="F388" s="144" t="s">
        <v>401</v>
      </c>
      <c r="T388" s="91" t="s">
        <v>838</v>
      </c>
      <c r="W388" s="91"/>
    </row>
    <row r="389" spans="6:23">
      <c r="F389" s="144" t="s">
        <v>820</v>
      </c>
      <c r="T389" s="91" t="s">
        <v>1265</v>
      </c>
      <c r="W389" s="91"/>
    </row>
    <row r="390" spans="6:23">
      <c r="F390" s="144" t="s">
        <v>2473</v>
      </c>
      <c r="T390" s="144" t="s">
        <v>1186</v>
      </c>
      <c r="W390" s="91"/>
    </row>
    <row r="391" spans="6:23">
      <c r="F391" s="144" t="s">
        <v>2474</v>
      </c>
      <c r="T391" s="91" t="s">
        <v>1266</v>
      </c>
      <c r="W391" s="91"/>
    </row>
    <row r="392" spans="6:23">
      <c r="F392" s="144" t="s">
        <v>753</v>
      </c>
      <c r="T392" s="144" t="s">
        <v>651</v>
      </c>
      <c r="W392" s="91"/>
    </row>
    <row r="393" spans="6:23">
      <c r="F393" s="144" t="s">
        <v>2398</v>
      </c>
      <c r="T393" s="144" t="s">
        <v>747</v>
      </c>
      <c r="W393" s="91"/>
    </row>
    <row r="394" spans="6:23">
      <c r="F394" s="144" t="s">
        <v>661</v>
      </c>
      <c r="T394" s="144" t="s">
        <v>1187</v>
      </c>
      <c r="W394" s="91"/>
    </row>
    <row r="395" spans="6:23">
      <c r="F395" s="144" t="s">
        <v>878</v>
      </c>
      <c r="T395" s="91" t="s">
        <v>2468</v>
      </c>
      <c r="W395" s="91"/>
    </row>
    <row r="396" spans="6:23">
      <c r="F396" s="144" t="s">
        <v>926</v>
      </c>
      <c r="T396" s="144" t="s">
        <v>369</v>
      </c>
      <c r="W396" s="91"/>
    </row>
    <row r="397" spans="6:23">
      <c r="F397" s="144" t="s">
        <v>914</v>
      </c>
      <c r="T397" s="144" t="s">
        <v>871</v>
      </c>
      <c r="W397" s="91"/>
    </row>
    <row r="398" spans="6:23">
      <c r="F398" s="144" t="s">
        <v>1131</v>
      </c>
      <c r="T398" s="144" t="s">
        <v>1116</v>
      </c>
      <c r="W398" s="91"/>
    </row>
    <row r="399" spans="6:23">
      <c r="F399" s="144" t="s">
        <v>1190</v>
      </c>
      <c r="T399" s="144" t="s">
        <v>943</v>
      </c>
      <c r="W399" s="91"/>
    </row>
    <row r="400" spans="6:23">
      <c r="F400" s="144" t="s">
        <v>754</v>
      </c>
      <c r="T400" s="144" t="s">
        <v>1229</v>
      </c>
      <c r="W400" s="91"/>
    </row>
    <row r="401" spans="6:23">
      <c r="F401" s="144" t="s">
        <v>1132</v>
      </c>
      <c r="T401" s="144" t="s">
        <v>18</v>
      </c>
      <c r="W401" s="91"/>
    </row>
    <row r="402" spans="6:23">
      <c r="F402" s="144" t="s">
        <v>2619</v>
      </c>
      <c r="T402" s="91" t="s">
        <v>1267</v>
      </c>
      <c r="W402" s="91"/>
    </row>
    <row r="403" spans="6:23">
      <c r="F403" s="144" t="s">
        <v>1133</v>
      </c>
      <c r="T403" s="144" t="s">
        <v>537</v>
      </c>
      <c r="W403" s="91"/>
    </row>
    <row r="404" spans="6:23">
      <c r="F404" s="144" t="s">
        <v>1134</v>
      </c>
      <c r="T404" s="144" t="s">
        <v>733</v>
      </c>
      <c r="W404" s="91"/>
    </row>
    <row r="405" spans="6:23">
      <c r="F405" s="144" t="s">
        <v>821</v>
      </c>
      <c r="T405" s="144" t="s">
        <v>1117</v>
      </c>
      <c r="W405" s="91"/>
    </row>
    <row r="406" spans="6:23">
      <c r="F406" s="144" t="s">
        <v>404</v>
      </c>
      <c r="T406" s="144" t="s">
        <v>1118</v>
      </c>
      <c r="W406" s="91"/>
    </row>
    <row r="407" spans="6:23">
      <c r="F407" s="144" t="s">
        <v>405</v>
      </c>
      <c r="T407" s="144" t="s">
        <v>1119</v>
      </c>
      <c r="W407" s="91"/>
    </row>
    <row r="408" spans="6:23">
      <c r="F408" s="144" t="s">
        <v>550</v>
      </c>
      <c r="T408" s="144" t="s">
        <v>775</v>
      </c>
      <c r="W408" s="91"/>
    </row>
    <row r="409" spans="6:23">
      <c r="F409" s="144" t="s">
        <v>484</v>
      </c>
      <c r="T409" s="91" t="s">
        <v>1268</v>
      </c>
      <c r="W409" s="91"/>
    </row>
    <row r="410" spans="6:23">
      <c r="F410" s="144" t="s">
        <v>879</v>
      </c>
      <c r="T410" s="91" t="s">
        <v>1269</v>
      </c>
      <c r="W410" s="91"/>
    </row>
    <row r="411" spans="6:23">
      <c r="F411" s="144" t="s">
        <v>2477</v>
      </c>
      <c r="T411" s="144" t="s">
        <v>307</v>
      </c>
      <c r="W411" s="91"/>
    </row>
    <row r="412" spans="6:23">
      <c r="F412" s="144" t="s">
        <v>1191</v>
      </c>
      <c r="T412" s="144" t="s">
        <v>19</v>
      </c>
      <c r="W412" s="91"/>
    </row>
    <row r="413" spans="6:23">
      <c r="F413" s="144" t="s">
        <v>755</v>
      </c>
      <c r="T413" s="144" t="s">
        <v>1120</v>
      </c>
      <c r="W413" s="91"/>
    </row>
    <row r="414" spans="6:23">
      <c r="F414" s="144" t="s">
        <v>409</v>
      </c>
      <c r="T414" s="144" t="s">
        <v>872</v>
      </c>
      <c r="W414" s="91"/>
    </row>
    <row r="415" spans="6:23">
      <c r="F415" s="144" t="s">
        <v>766</v>
      </c>
      <c r="T415" s="144" t="s">
        <v>20</v>
      </c>
      <c r="W415" s="91"/>
    </row>
    <row r="416" spans="6:23">
      <c r="F416" s="144" t="s">
        <v>413</v>
      </c>
      <c r="T416" s="144" t="s">
        <v>913</v>
      </c>
      <c r="W416" s="91"/>
    </row>
    <row r="417" spans="6:23">
      <c r="F417" s="144" t="s">
        <v>417</v>
      </c>
      <c r="T417" s="144" t="s">
        <v>1121</v>
      </c>
      <c r="W417" s="91"/>
    </row>
    <row r="418" spans="6:23">
      <c r="F418" s="144" t="s">
        <v>421</v>
      </c>
      <c r="T418" s="144" t="s">
        <v>21</v>
      </c>
      <c r="W418" s="91"/>
    </row>
    <row r="419" spans="6:23">
      <c r="F419" s="144" t="s">
        <v>171</v>
      </c>
      <c r="T419" s="91" t="s">
        <v>1216</v>
      </c>
      <c r="W419" s="91"/>
    </row>
    <row r="420" spans="6:23">
      <c r="F420" s="144" t="s">
        <v>662</v>
      </c>
      <c r="T420" s="91" t="s">
        <v>1270</v>
      </c>
      <c r="W420" s="91"/>
    </row>
    <row r="421" spans="6:23">
      <c r="F421" s="144" t="s">
        <v>1231</v>
      </c>
      <c r="T421" s="144" t="s">
        <v>2390</v>
      </c>
      <c r="W421" s="91"/>
    </row>
    <row r="422" spans="6:23">
      <c r="F422" s="144" t="s">
        <v>822</v>
      </c>
      <c r="T422" s="144" t="s">
        <v>1122</v>
      </c>
      <c r="W422" s="91"/>
    </row>
    <row r="423" spans="6:23">
      <c r="F423" s="144" t="s">
        <v>424</v>
      </c>
      <c r="T423" s="144" t="s">
        <v>776</v>
      </c>
      <c r="W423" s="91"/>
    </row>
    <row r="424" spans="6:23">
      <c r="F424" s="144" t="s">
        <v>823</v>
      </c>
      <c r="T424" s="144" t="s">
        <v>873</v>
      </c>
      <c r="W424" s="91"/>
    </row>
    <row r="425" spans="6:23">
      <c r="F425" s="144" t="s">
        <v>915</v>
      </c>
      <c r="T425" s="144" t="s">
        <v>1123</v>
      </c>
      <c r="W425" s="91"/>
    </row>
    <row r="426" spans="6:23">
      <c r="F426" s="144" t="s">
        <v>1232</v>
      </c>
      <c r="T426" s="144" t="s">
        <v>377</v>
      </c>
      <c r="W426" s="91"/>
    </row>
    <row r="427" spans="6:23">
      <c r="F427" s="144" t="s">
        <v>427</v>
      </c>
      <c r="T427" s="144" t="s">
        <v>1124</v>
      </c>
      <c r="W427" s="91"/>
    </row>
    <row r="428" spans="6:23">
      <c r="F428" s="144" t="s">
        <v>431</v>
      </c>
      <c r="T428" s="91" t="s">
        <v>1271</v>
      </c>
      <c r="W428" s="91"/>
    </row>
    <row r="429" spans="6:23">
      <c r="F429" s="144" t="s">
        <v>734</v>
      </c>
      <c r="T429" s="144" t="s">
        <v>2392</v>
      </c>
      <c r="W429" s="91"/>
    </row>
    <row r="430" spans="6:23">
      <c r="F430" s="144" t="s">
        <v>1192</v>
      </c>
      <c r="T430" s="144" t="s">
        <v>2395</v>
      </c>
      <c r="W430" s="91"/>
    </row>
    <row r="431" spans="6:23">
      <c r="F431" s="144" t="s">
        <v>2622</v>
      </c>
      <c r="T431" s="144" t="s">
        <v>1125</v>
      </c>
      <c r="W431" s="91"/>
    </row>
    <row r="432" spans="6:23">
      <c r="F432" s="144" t="s">
        <v>1070</v>
      </c>
      <c r="T432" s="144" t="s">
        <v>923</v>
      </c>
      <c r="W432" s="91"/>
    </row>
    <row r="433" spans="6:23">
      <c r="F433" s="144" t="s">
        <v>663</v>
      </c>
      <c r="T433" s="144" t="s">
        <v>748</v>
      </c>
      <c r="W433" s="91"/>
    </row>
    <row r="434" spans="6:23">
      <c r="F434" s="144" t="s">
        <v>664</v>
      </c>
      <c r="T434" s="144" t="s">
        <v>1126</v>
      </c>
      <c r="W434" s="91"/>
    </row>
    <row r="435" spans="6:23">
      <c r="F435" s="144" t="s">
        <v>1233</v>
      </c>
      <c r="T435" s="144" t="s">
        <v>749</v>
      </c>
      <c r="W435" s="91"/>
    </row>
    <row r="436" spans="6:23">
      <c r="F436" s="144" t="s">
        <v>756</v>
      </c>
      <c r="T436" s="144" t="s">
        <v>874</v>
      </c>
      <c r="W436" s="91"/>
    </row>
    <row r="437" spans="6:23">
      <c r="F437" s="144" t="s">
        <v>757</v>
      </c>
      <c r="T437" s="144" t="s">
        <v>1127</v>
      </c>
      <c r="W437" s="91"/>
    </row>
    <row r="438" spans="6:23">
      <c r="F438" s="144" t="s">
        <v>438</v>
      </c>
      <c r="T438" s="91" t="s">
        <v>2208</v>
      </c>
      <c r="W438" s="91"/>
    </row>
    <row r="439" spans="6:23">
      <c r="F439" s="144" t="s">
        <v>665</v>
      </c>
      <c r="T439" s="144" t="s">
        <v>777</v>
      </c>
      <c r="W439" s="91"/>
    </row>
    <row r="440" spans="6:23">
      <c r="F440" s="144" t="s">
        <v>666</v>
      </c>
      <c r="T440" s="144" t="s">
        <v>1128</v>
      </c>
      <c r="W440" s="91"/>
    </row>
    <row r="441" spans="6:23">
      <c r="F441" s="144" t="s">
        <v>2625</v>
      </c>
      <c r="T441" s="144" t="s">
        <v>652</v>
      </c>
      <c r="W441" s="91"/>
    </row>
    <row r="442" spans="6:23">
      <c r="F442" s="144" t="s">
        <v>1135</v>
      </c>
      <c r="T442" s="144" t="s">
        <v>1230</v>
      </c>
      <c r="W442" s="91"/>
    </row>
    <row r="443" spans="6:23">
      <c r="F443" s="144" t="s">
        <v>2480</v>
      </c>
      <c r="T443" s="144" t="s">
        <v>388</v>
      </c>
      <c r="W443" s="91"/>
    </row>
    <row r="444" spans="6:23">
      <c r="F444" s="144" t="s">
        <v>23</v>
      </c>
      <c r="T444" s="144" t="s">
        <v>924</v>
      </c>
      <c r="W444" s="91"/>
    </row>
    <row r="445" spans="6:23">
      <c r="F445" s="144" t="s">
        <v>758</v>
      </c>
      <c r="T445" s="144" t="s">
        <v>750</v>
      </c>
      <c r="W445" s="91"/>
    </row>
    <row r="446" spans="6:23">
      <c r="F446" s="144" t="s">
        <v>442</v>
      </c>
      <c r="T446" s="144" t="s">
        <v>396</v>
      </c>
      <c r="W446" s="91"/>
    </row>
    <row r="447" spans="6:23">
      <c r="F447" s="144" t="s">
        <v>2628</v>
      </c>
      <c r="T447" s="144" t="s">
        <v>653</v>
      </c>
      <c r="W447" s="91"/>
    </row>
    <row r="448" spans="6:23">
      <c r="F448" s="144" t="s">
        <v>916</v>
      </c>
      <c r="T448" s="144" t="s">
        <v>925</v>
      </c>
      <c r="W448" s="91"/>
    </row>
    <row r="449" spans="6:23">
      <c r="F449" s="144" t="s">
        <v>2482</v>
      </c>
      <c r="T449" s="91" t="s">
        <v>2210</v>
      </c>
      <c r="W449" s="91"/>
    </row>
    <row r="450" spans="6:23">
      <c r="F450" s="144" t="s">
        <v>2485</v>
      </c>
      <c r="T450" s="144" t="s">
        <v>654</v>
      </c>
      <c r="W450" s="91"/>
    </row>
    <row r="451" spans="6:23">
      <c r="F451" s="144" t="s">
        <v>1136</v>
      </c>
      <c r="T451" s="144" t="s">
        <v>944</v>
      </c>
      <c r="W451" s="91"/>
    </row>
    <row r="452" spans="6:23">
      <c r="F452" s="144" t="s">
        <v>880</v>
      </c>
      <c r="T452" s="144" t="s">
        <v>655</v>
      </c>
      <c r="W452" s="91"/>
    </row>
    <row r="453" spans="6:23">
      <c r="F453" s="144" t="s">
        <v>2487</v>
      </c>
      <c r="T453" s="144" t="s">
        <v>656</v>
      </c>
      <c r="W453" s="91"/>
    </row>
    <row r="454" spans="6:23">
      <c r="F454" s="144" t="s">
        <v>1137</v>
      </c>
      <c r="T454" s="91" t="s">
        <v>2089</v>
      </c>
      <c r="W454" s="91"/>
    </row>
    <row r="455" spans="6:23">
      <c r="F455" s="144" t="s">
        <v>824</v>
      </c>
      <c r="T455" s="144" t="s">
        <v>819</v>
      </c>
      <c r="W455" s="91"/>
    </row>
    <row r="456" spans="6:23">
      <c r="F456" s="144" t="s">
        <v>1138</v>
      </c>
      <c r="T456" s="91" t="s">
        <v>1272</v>
      </c>
      <c r="W456" s="91"/>
    </row>
    <row r="457" spans="6:23">
      <c r="F457" s="144" t="s">
        <v>445</v>
      </c>
      <c r="T457" s="144" t="s">
        <v>1129</v>
      </c>
      <c r="W457" s="91"/>
    </row>
    <row r="458" spans="6:23">
      <c r="F458" s="144" t="s">
        <v>2631</v>
      </c>
      <c r="T458" s="144" t="s">
        <v>875</v>
      </c>
      <c r="W458" s="91"/>
    </row>
    <row r="459" spans="6:23">
      <c r="F459" s="144" t="s">
        <v>735</v>
      </c>
      <c r="T459" s="91" t="s">
        <v>2213</v>
      </c>
      <c r="W459" s="91"/>
    </row>
    <row r="460" spans="6:23">
      <c r="F460" s="144" t="s">
        <v>1193</v>
      </c>
      <c r="T460" s="144" t="s">
        <v>751</v>
      </c>
      <c r="W460" s="91"/>
    </row>
    <row r="461" spans="6:23">
      <c r="F461" s="144" t="s">
        <v>1139</v>
      </c>
      <c r="T461" s="144" t="s">
        <v>657</v>
      </c>
      <c r="W461" s="91"/>
    </row>
    <row r="462" spans="6:23">
      <c r="F462" s="144" t="s">
        <v>2359</v>
      </c>
      <c r="T462" s="144" t="s">
        <v>752</v>
      </c>
      <c r="W462" s="91"/>
    </row>
    <row r="463" spans="6:23">
      <c r="F463" s="144" t="s">
        <v>759</v>
      </c>
      <c r="T463" s="144" t="s">
        <v>22</v>
      </c>
      <c r="W463" s="91"/>
    </row>
    <row r="464" spans="6:23">
      <c r="F464" s="144" t="s">
        <v>1140</v>
      </c>
      <c r="T464" s="144" t="s">
        <v>658</v>
      </c>
      <c r="W464" s="91"/>
    </row>
    <row r="465" spans="6:23">
      <c r="F465" s="144" t="s">
        <v>453</v>
      </c>
      <c r="T465" s="144" t="s">
        <v>1130</v>
      </c>
      <c r="W465" s="91"/>
    </row>
    <row r="466" spans="6:23">
      <c r="F466" s="144" t="s">
        <v>24</v>
      </c>
      <c r="T466" s="144" t="s">
        <v>778</v>
      </c>
      <c r="W466" s="91"/>
    </row>
    <row r="467" spans="6:23">
      <c r="F467" s="144" t="s">
        <v>2400</v>
      </c>
      <c r="T467" s="144" t="s">
        <v>1188</v>
      </c>
      <c r="W467" s="91"/>
    </row>
    <row r="468" spans="6:23">
      <c r="F468" s="144" t="s">
        <v>2634</v>
      </c>
      <c r="T468" s="144" t="s">
        <v>2615</v>
      </c>
      <c r="W468" s="91"/>
    </row>
    <row r="469" spans="6:23">
      <c r="F469" s="144" t="s">
        <v>2403</v>
      </c>
      <c r="T469" s="144" t="s">
        <v>876</v>
      </c>
      <c r="W469" s="91"/>
    </row>
    <row r="470" spans="6:23">
      <c r="F470" s="144" t="s">
        <v>927</v>
      </c>
      <c r="T470" s="91" t="s">
        <v>2214</v>
      </c>
      <c r="W470" s="91"/>
    </row>
    <row r="471" spans="6:23">
      <c r="F471" s="144" t="s">
        <v>667</v>
      </c>
      <c r="T471" s="144" t="s">
        <v>1189</v>
      </c>
      <c r="W471" s="91"/>
    </row>
    <row r="472" spans="6:23">
      <c r="F472" s="144" t="s">
        <v>456</v>
      </c>
      <c r="T472" s="144" t="s">
        <v>659</v>
      </c>
      <c r="W472" s="91"/>
    </row>
    <row r="473" spans="6:23">
      <c r="F473" s="144" t="s">
        <v>945</v>
      </c>
      <c r="T473" s="91" t="s">
        <v>2216</v>
      </c>
      <c r="W473" s="91"/>
    </row>
    <row r="474" spans="6:23">
      <c r="F474" s="144" t="s">
        <v>2637</v>
      </c>
      <c r="T474" s="144" t="s">
        <v>2471</v>
      </c>
      <c r="W474" s="91"/>
    </row>
    <row r="475" spans="6:23">
      <c r="F475" s="144" t="s">
        <v>1141</v>
      </c>
      <c r="T475" s="144" t="s">
        <v>660</v>
      </c>
      <c r="W475" s="91"/>
    </row>
    <row r="476" spans="6:23">
      <c r="F476" s="144" t="s">
        <v>1194</v>
      </c>
      <c r="T476" s="144" t="s">
        <v>877</v>
      </c>
      <c r="W476" s="91"/>
    </row>
    <row r="477" spans="6:23">
      <c r="F477" s="144" t="s">
        <v>668</v>
      </c>
      <c r="T477" s="91" t="s">
        <v>2218</v>
      </c>
      <c r="W477" s="91"/>
    </row>
    <row r="478" spans="6:23">
      <c r="F478" s="144" t="s">
        <v>1142</v>
      </c>
      <c r="T478" s="144" t="s">
        <v>401</v>
      </c>
      <c r="W478" s="91"/>
    </row>
    <row r="479" spans="6:23">
      <c r="F479" s="144" t="s">
        <v>760</v>
      </c>
      <c r="T479" s="144" t="s">
        <v>820</v>
      </c>
      <c r="W479" s="91"/>
    </row>
    <row r="480" spans="6:23">
      <c r="F480" s="144" t="s">
        <v>946</v>
      </c>
      <c r="T480" s="144" t="s">
        <v>2473</v>
      </c>
      <c r="W480" s="91"/>
    </row>
    <row r="481" spans="6:23">
      <c r="F481" s="144" t="s">
        <v>881</v>
      </c>
      <c r="T481" s="144" t="s">
        <v>2474</v>
      </c>
      <c r="W481" s="91"/>
    </row>
    <row r="482" spans="6:23">
      <c r="F482" s="144" t="s">
        <v>669</v>
      </c>
      <c r="T482" s="144" t="s">
        <v>753</v>
      </c>
      <c r="W482" s="91"/>
    </row>
    <row r="483" spans="6:23">
      <c r="F483" s="144" t="s">
        <v>1143</v>
      </c>
      <c r="T483" s="144" t="s">
        <v>2398</v>
      </c>
      <c r="W483" s="91"/>
    </row>
    <row r="484" spans="6:23">
      <c r="F484" s="144" t="s">
        <v>1234</v>
      </c>
      <c r="T484" s="144" t="s">
        <v>661</v>
      </c>
      <c r="W484" s="91"/>
    </row>
    <row r="485" spans="6:23">
      <c r="F485" s="144" t="s">
        <v>1195</v>
      </c>
      <c r="T485" s="91" t="s">
        <v>890</v>
      </c>
      <c r="W485" s="91"/>
    </row>
    <row r="486" spans="6:23">
      <c r="F486" s="144" t="s">
        <v>1196</v>
      </c>
      <c r="T486" s="91" t="s">
        <v>891</v>
      </c>
      <c r="W486" s="91"/>
    </row>
    <row r="487" spans="6:23">
      <c r="F487" s="144" t="s">
        <v>2642</v>
      </c>
      <c r="T487" s="91" t="s">
        <v>892</v>
      </c>
      <c r="W487" s="91"/>
    </row>
    <row r="488" spans="6:23">
      <c r="F488" s="144" t="s">
        <v>670</v>
      </c>
      <c r="T488" s="91" t="s">
        <v>26</v>
      </c>
      <c r="W488" s="91"/>
    </row>
    <row r="489" spans="6:23">
      <c r="F489" s="144" t="s">
        <v>928</v>
      </c>
      <c r="T489" s="144" t="s">
        <v>878</v>
      </c>
      <c r="W489" s="91"/>
    </row>
    <row r="490" spans="6:23">
      <c r="F490" s="144" t="s">
        <v>779</v>
      </c>
      <c r="T490" s="91" t="s">
        <v>2219</v>
      </c>
      <c r="W490" s="91"/>
    </row>
    <row r="491" spans="6:23">
      <c r="F491" s="144" t="s">
        <v>1197</v>
      </c>
      <c r="T491" s="91" t="s">
        <v>2090</v>
      </c>
      <c r="W491" s="91"/>
    </row>
    <row r="492" spans="6:23">
      <c r="F492" s="144" t="s">
        <v>825</v>
      </c>
      <c r="T492" s="144" t="s">
        <v>926</v>
      </c>
      <c r="W492" s="91"/>
    </row>
    <row r="493" spans="6:23">
      <c r="F493" s="144" t="s">
        <v>423</v>
      </c>
      <c r="T493" s="144" t="s">
        <v>914</v>
      </c>
      <c r="W493" s="91"/>
    </row>
    <row r="494" spans="6:23">
      <c r="F494" s="144" t="s">
        <v>929</v>
      </c>
      <c r="T494" s="144" t="s">
        <v>1131</v>
      </c>
      <c r="W494" s="91"/>
    </row>
    <row r="495" spans="6:23">
      <c r="F495" s="144" t="s">
        <v>1198</v>
      </c>
      <c r="T495" s="144" t="s">
        <v>754</v>
      </c>
      <c r="W495" s="91"/>
    </row>
    <row r="496" spans="6:23">
      <c r="F496" s="144" t="s">
        <v>1144</v>
      </c>
      <c r="T496" s="144" t="s">
        <v>1190</v>
      </c>
      <c r="W496" s="91"/>
    </row>
    <row r="497" spans="6:23">
      <c r="F497" s="144" t="s">
        <v>460</v>
      </c>
      <c r="T497" s="91" t="s">
        <v>1273</v>
      </c>
      <c r="W497" s="91"/>
    </row>
    <row r="498" spans="6:23">
      <c r="F498" s="144" t="s">
        <v>671</v>
      </c>
      <c r="T498" s="91" t="s">
        <v>1274</v>
      </c>
      <c r="W498" s="91"/>
    </row>
    <row r="499" spans="6:23">
      <c r="F499" s="144" t="s">
        <v>672</v>
      </c>
      <c r="T499" s="144" t="s">
        <v>1132</v>
      </c>
      <c r="W499" s="91"/>
    </row>
    <row r="500" spans="6:23">
      <c r="F500" s="144" t="s">
        <v>1199</v>
      </c>
      <c r="T500" s="91" t="s">
        <v>1275</v>
      </c>
      <c r="W500" s="91"/>
    </row>
    <row r="501" spans="6:23">
      <c r="F501" s="144" t="s">
        <v>736</v>
      </c>
      <c r="T501" s="144" t="s">
        <v>2619</v>
      </c>
      <c r="W501" s="91"/>
    </row>
    <row r="502" spans="6:23">
      <c r="F502" s="144" t="s">
        <v>1235</v>
      </c>
      <c r="T502" s="144" t="s">
        <v>1133</v>
      </c>
      <c r="W502" s="91"/>
    </row>
    <row r="503" spans="6:23">
      <c r="F503" s="144" t="s">
        <v>463</v>
      </c>
      <c r="T503" s="144" t="s">
        <v>1134</v>
      </c>
      <c r="W503" s="91"/>
    </row>
    <row r="504" spans="6:23">
      <c r="F504" s="144" t="s">
        <v>1236</v>
      </c>
      <c r="T504" s="144" t="s">
        <v>821</v>
      </c>
      <c r="W504" s="91"/>
    </row>
    <row r="505" spans="6:23">
      <c r="F505" s="144" t="s">
        <v>840</v>
      </c>
      <c r="T505" s="144" t="s">
        <v>404</v>
      </c>
      <c r="W505" s="91"/>
    </row>
    <row r="506" spans="6:23">
      <c r="F506" s="144" t="s">
        <v>2496</v>
      </c>
      <c r="T506" s="144" t="s">
        <v>405</v>
      </c>
      <c r="W506" s="91"/>
    </row>
    <row r="507" spans="6:23">
      <c r="F507" s="144" t="s">
        <v>467</v>
      </c>
      <c r="T507" s="144" t="s">
        <v>550</v>
      </c>
      <c r="W507" s="91"/>
    </row>
    <row r="508" spans="6:23">
      <c r="F508" s="144" t="s">
        <v>2501</v>
      </c>
      <c r="T508" s="144" t="s">
        <v>484</v>
      </c>
      <c r="W508" s="91"/>
    </row>
    <row r="509" spans="6:23">
      <c r="F509" s="144" t="s">
        <v>1237</v>
      </c>
      <c r="T509" s="144" t="s">
        <v>879</v>
      </c>
      <c r="W509" s="91"/>
    </row>
    <row r="510" spans="6:23">
      <c r="F510" s="144" t="s">
        <v>1238</v>
      </c>
      <c r="T510" s="144" t="s">
        <v>2477</v>
      </c>
      <c r="W510" s="91"/>
    </row>
    <row r="511" spans="6:23">
      <c r="F511" s="144" t="s">
        <v>1239</v>
      </c>
      <c r="T511" s="144" t="s">
        <v>1191</v>
      </c>
      <c r="W511" s="91"/>
    </row>
    <row r="512" spans="6:23">
      <c r="F512" s="144" t="s">
        <v>930</v>
      </c>
      <c r="T512" s="144" t="s">
        <v>755</v>
      </c>
      <c r="W512" s="91"/>
    </row>
    <row r="513" spans="6:23">
      <c r="F513" s="144" t="s">
        <v>1200</v>
      </c>
      <c r="T513" s="144" t="s">
        <v>409</v>
      </c>
      <c r="W513" s="91"/>
    </row>
    <row r="514" spans="6:23">
      <c r="F514" s="144" t="s">
        <v>882</v>
      </c>
      <c r="T514" s="91" t="s">
        <v>893</v>
      </c>
      <c r="W514" s="91"/>
    </row>
    <row r="515" spans="6:23">
      <c r="F515" s="144" t="s">
        <v>1145</v>
      </c>
      <c r="T515" s="91" t="s">
        <v>1276</v>
      </c>
      <c r="W515" s="91"/>
    </row>
    <row r="516" spans="6:23">
      <c r="F516" s="144" t="s">
        <v>761</v>
      </c>
      <c r="T516" s="144" t="s">
        <v>766</v>
      </c>
      <c r="W516" s="91"/>
    </row>
    <row r="517" spans="6:23">
      <c r="F517" s="144" t="s">
        <v>2405</v>
      </c>
      <c r="T517" s="144" t="s">
        <v>413</v>
      </c>
      <c r="W517" s="91"/>
    </row>
    <row r="518" spans="6:23">
      <c r="F518" s="144" t="s">
        <v>1218</v>
      </c>
      <c r="T518" s="144" t="s">
        <v>417</v>
      </c>
      <c r="W518" s="91"/>
    </row>
    <row r="519" spans="6:23">
      <c r="F519" s="144" t="s">
        <v>2408</v>
      </c>
      <c r="T519" s="144" t="s">
        <v>421</v>
      </c>
      <c r="W519" s="91"/>
    </row>
    <row r="520" spans="6:23">
      <c r="F520" s="144" t="s">
        <v>826</v>
      </c>
      <c r="T520" s="144" t="s">
        <v>171</v>
      </c>
      <c r="W520" s="91"/>
    </row>
    <row r="521" spans="6:23">
      <c r="F521" s="144" t="s">
        <v>473</v>
      </c>
      <c r="T521" s="144" t="s">
        <v>662</v>
      </c>
      <c r="W521" s="91"/>
    </row>
    <row r="522" spans="6:23">
      <c r="F522" s="144" t="s">
        <v>1240</v>
      </c>
      <c r="T522" s="144" t="s">
        <v>1231</v>
      </c>
      <c r="W522" s="91"/>
    </row>
    <row r="523" spans="6:23">
      <c r="F523" s="144" t="s">
        <v>2646</v>
      </c>
      <c r="T523" s="144" t="s">
        <v>822</v>
      </c>
      <c r="W523" s="91"/>
    </row>
    <row r="524" spans="6:23">
      <c r="F524" s="144" t="s">
        <v>474</v>
      </c>
      <c r="T524" s="144" t="s">
        <v>424</v>
      </c>
      <c r="W524" s="91"/>
    </row>
    <row r="525" spans="6:23">
      <c r="F525" s="144" t="s">
        <v>1241</v>
      </c>
      <c r="T525" s="144" t="s">
        <v>823</v>
      </c>
      <c r="W525" s="91"/>
    </row>
    <row r="526" spans="6:23">
      <c r="F526" s="144" t="s">
        <v>737</v>
      </c>
      <c r="T526" s="144" t="s">
        <v>915</v>
      </c>
      <c r="W526" s="91"/>
    </row>
    <row r="527" spans="6:23">
      <c r="F527" s="144" t="s">
        <v>1146</v>
      </c>
      <c r="T527" s="144" t="s">
        <v>1232</v>
      </c>
      <c r="W527" s="91"/>
    </row>
    <row r="528" spans="6:23">
      <c r="F528" s="144" t="s">
        <v>1147</v>
      </c>
      <c r="T528" s="144" t="s">
        <v>427</v>
      </c>
      <c r="W528" s="91"/>
    </row>
    <row r="529" spans="6:23">
      <c r="F529" s="144" t="s">
        <v>673</v>
      </c>
      <c r="T529" s="144" t="s">
        <v>431</v>
      </c>
      <c r="W529" s="91"/>
    </row>
    <row r="530" spans="6:23">
      <c r="F530" s="144" t="s">
        <v>674</v>
      </c>
      <c r="T530" s="144" t="s">
        <v>734</v>
      </c>
      <c r="W530" s="91"/>
    </row>
    <row r="531" spans="6:23">
      <c r="F531" s="144" t="s">
        <v>2649</v>
      </c>
      <c r="T531" s="144" t="s">
        <v>1192</v>
      </c>
      <c r="W531" s="91"/>
    </row>
    <row r="532" spans="6:23">
      <c r="F532" s="144" t="s">
        <v>477</v>
      </c>
      <c r="T532" s="144" t="s">
        <v>2622</v>
      </c>
      <c r="W532" s="91"/>
    </row>
    <row r="533" spans="6:23">
      <c r="F533" s="144" t="s">
        <v>1148</v>
      </c>
      <c r="T533" s="144" t="s">
        <v>1070</v>
      </c>
      <c r="W533" s="91"/>
    </row>
    <row r="534" spans="6:23">
      <c r="F534" s="144" t="s">
        <v>917</v>
      </c>
      <c r="T534" s="144" t="s">
        <v>663</v>
      </c>
      <c r="W534" s="91"/>
    </row>
    <row r="535" spans="6:23">
      <c r="F535" s="144" t="s">
        <v>481</v>
      </c>
      <c r="T535" s="144" t="s">
        <v>664</v>
      </c>
      <c r="W535" s="91"/>
    </row>
    <row r="536" spans="6:23">
      <c r="F536" s="144" t="s">
        <v>2652</v>
      </c>
      <c r="T536" s="144" t="s">
        <v>1233</v>
      </c>
      <c r="W536" s="91"/>
    </row>
    <row r="537" spans="6:23">
      <c r="F537" s="144" t="s">
        <v>883</v>
      </c>
      <c r="T537" s="144" t="s">
        <v>756</v>
      </c>
      <c r="W537" s="91"/>
    </row>
    <row r="538" spans="6:23">
      <c r="F538" s="144" t="s">
        <v>25</v>
      </c>
      <c r="T538" s="91" t="s">
        <v>1084</v>
      </c>
      <c r="W538" s="91"/>
    </row>
    <row r="539" spans="6:23">
      <c r="F539" s="144" t="s">
        <v>675</v>
      </c>
      <c r="T539" s="144" t="s">
        <v>757</v>
      </c>
      <c r="W539" s="91"/>
    </row>
    <row r="540" spans="6:23">
      <c r="F540" s="144" t="s">
        <v>485</v>
      </c>
      <c r="T540" s="91" t="s">
        <v>839</v>
      </c>
      <c r="W540" s="91"/>
    </row>
    <row r="541" spans="6:23">
      <c r="F541" s="144" t="s">
        <v>931</v>
      </c>
      <c r="T541" s="144" t="s">
        <v>438</v>
      </c>
      <c r="W541" s="91"/>
    </row>
    <row r="542" spans="6:23">
      <c r="F542" s="144" t="s">
        <v>676</v>
      </c>
      <c r="T542" s="91" t="s">
        <v>1277</v>
      </c>
      <c r="W542" s="91"/>
    </row>
    <row r="543" spans="6:23">
      <c r="F543" s="144" t="s">
        <v>1201</v>
      </c>
      <c r="T543" s="91" t="s">
        <v>1278</v>
      </c>
      <c r="W543" s="91"/>
    </row>
    <row r="544" spans="6:23">
      <c r="F544" s="144" t="s">
        <v>714</v>
      </c>
      <c r="T544" s="144" t="s">
        <v>665</v>
      </c>
      <c r="W544" s="91"/>
    </row>
    <row r="545" spans="6:23">
      <c r="F545" s="144" t="s">
        <v>2128</v>
      </c>
      <c r="T545" s="144" t="s">
        <v>666</v>
      </c>
      <c r="W545" s="91"/>
    </row>
    <row r="546" spans="6:23">
      <c r="F546" s="144" t="s">
        <v>827</v>
      </c>
      <c r="T546" s="144" t="s">
        <v>2625</v>
      </c>
      <c r="W546" s="91"/>
    </row>
    <row r="547" spans="6:23">
      <c r="F547" s="144" t="s">
        <v>1149</v>
      </c>
      <c r="T547" s="144" t="s">
        <v>1135</v>
      </c>
      <c r="W547" s="91"/>
    </row>
    <row r="548" spans="6:23">
      <c r="F548" s="144" t="s">
        <v>2412</v>
      </c>
      <c r="T548" s="144" t="s">
        <v>2480</v>
      </c>
      <c r="W548" s="91"/>
    </row>
    <row r="549" spans="6:23">
      <c r="F549" s="144" t="s">
        <v>677</v>
      </c>
      <c r="T549" s="144" t="s">
        <v>23</v>
      </c>
      <c r="W549" s="91"/>
    </row>
    <row r="550" spans="6:23">
      <c r="F550" s="144" t="s">
        <v>767</v>
      </c>
      <c r="T550" s="144" t="s">
        <v>758</v>
      </c>
      <c r="W550" s="91"/>
    </row>
    <row r="551" spans="6:23">
      <c r="F551" s="144" t="s">
        <v>1150</v>
      </c>
      <c r="T551" s="91" t="s">
        <v>1279</v>
      </c>
      <c r="W551" s="91"/>
    </row>
    <row r="552" spans="6:23">
      <c r="F552" s="144" t="s">
        <v>488</v>
      </c>
      <c r="T552" s="144" t="s">
        <v>442</v>
      </c>
      <c r="W552" s="91"/>
    </row>
    <row r="553" spans="6:23">
      <c r="F553" s="144" t="s">
        <v>780</v>
      </c>
      <c r="T553" s="144" t="s">
        <v>2628</v>
      </c>
      <c r="W553" s="91"/>
    </row>
    <row r="554" spans="6:23">
      <c r="F554" s="144" t="s">
        <v>1202</v>
      </c>
      <c r="T554" s="144" t="s">
        <v>916</v>
      </c>
      <c r="W554" s="91"/>
    </row>
    <row r="555" spans="6:23">
      <c r="F555" s="144" t="s">
        <v>947</v>
      </c>
      <c r="T555" s="144" t="s">
        <v>2482</v>
      </c>
      <c r="W555" s="91"/>
    </row>
    <row r="556" spans="6:23">
      <c r="F556" s="144" t="s">
        <v>1151</v>
      </c>
      <c r="T556" s="144" t="s">
        <v>2485</v>
      </c>
      <c r="W556" s="91"/>
    </row>
    <row r="557" spans="6:23">
      <c r="F557" s="144" t="s">
        <v>828</v>
      </c>
      <c r="T557" s="144" t="s">
        <v>1136</v>
      </c>
      <c r="W557" s="91"/>
    </row>
    <row r="558" spans="6:23">
      <c r="F558" s="144" t="s">
        <v>1219</v>
      </c>
      <c r="T558" s="144" t="s">
        <v>880</v>
      </c>
      <c r="W558" s="91"/>
    </row>
    <row r="559" spans="6:23">
      <c r="F559" s="144" t="s">
        <v>884</v>
      </c>
      <c r="T559" s="144" t="s">
        <v>2487</v>
      </c>
      <c r="W559" s="91"/>
    </row>
    <row r="560" spans="6:23">
      <c r="F560" s="144" t="s">
        <v>492</v>
      </c>
      <c r="T560" s="144" t="s">
        <v>1137</v>
      </c>
      <c r="W560" s="91"/>
    </row>
    <row r="561" spans="6:23">
      <c r="F561" s="144" t="s">
        <v>678</v>
      </c>
      <c r="T561" s="144" t="s">
        <v>824</v>
      </c>
      <c r="W561" s="91"/>
    </row>
    <row r="562" spans="6:23">
      <c r="F562" s="144" t="s">
        <v>762</v>
      </c>
      <c r="T562" s="91" t="s">
        <v>1280</v>
      </c>
      <c r="W562" s="91"/>
    </row>
    <row r="563" spans="6:23">
      <c r="F563" s="144" t="s">
        <v>903</v>
      </c>
      <c r="T563" s="144" t="s">
        <v>1138</v>
      </c>
      <c r="W563" s="91"/>
    </row>
    <row r="564" spans="6:23">
      <c r="F564" s="144" t="s">
        <v>763</v>
      </c>
      <c r="T564" s="144" t="s">
        <v>445</v>
      </c>
      <c r="W564" s="91"/>
    </row>
    <row r="565" spans="6:23">
      <c r="F565" s="144" t="s">
        <v>829</v>
      </c>
      <c r="T565" s="144" t="s">
        <v>2631</v>
      </c>
      <c r="W565" s="91"/>
    </row>
    <row r="566" spans="6:23">
      <c r="F566" s="144" t="s">
        <v>499</v>
      </c>
      <c r="T566" s="144" t="s">
        <v>735</v>
      </c>
      <c r="W566" s="91"/>
    </row>
    <row r="567" spans="6:23">
      <c r="F567" s="144" t="s">
        <v>2510</v>
      </c>
      <c r="T567" s="144" t="s">
        <v>1193</v>
      </c>
      <c r="W567" s="91"/>
    </row>
    <row r="568" spans="6:23">
      <c r="F568" s="144" t="s">
        <v>1203</v>
      </c>
      <c r="T568" s="91" t="s">
        <v>2490</v>
      </c>
      <c r="W568" s="91"/>
    </row>
    <row r="569" spans="6:23">
      <c r="F569" s="144" t="s">
        <v>1152</v>
      </c>
      <c r="T569" s="144" t="s">
        <v>1139</v>
      </c>
      <c r="W569" s="91"/>
    </row>
    <row r="570" spans="6:23">
      <c r="F570" s="144" t="s">
        <v>764</v>
      </c>
      <c r="T570" s="144" t="s">
        <v>2359</v>
      </c>
      <c r="W570" s="91"/>
    </row>
    <row r="571" spans="6:23">
      <c r="F571" s="144" t="s">
        <v>1204</v>
      </c>
      <c r="T571" s="144" t="s">
        <v>759</v>
      </c>
      <c r="W571" s="91"/>
    </row>
    <row r="572" spans="6:23">
      <c r="F572" s="144" t="s">
        <v>948</v>
      </c>
      <c r="T572" s="144" t="s">
        <v>1140</v>
      </c>
      <c r="W572" s="91"/>
    </row>
    <row r="573" spans="6:23">
      <c r="F573" s="144" t="s">
        <v>505</v>
      </c>
      <c r="T573" s="91" t="s">
        <v>2222</v>
      </c>
      <c r="W573" s="91"/>
    </row>
    <row r="574" spans="6:23">
      <c r="F574" s="144" t="s">
        <v>738</v>
      </c>
      <c r="T574" s="144" t="s">
        <v>453</v>
      </c>
      <c r="W574" s="91"/>
    </row>
    <row r="575" spans="6:23">
      <c r="F575" s="144" t="s">
        <v>508</v>
      </c>
      <c r="T575" s="144" t="s">
        <v>24</v>
      </c>
      <c r="W575" s="91"/>
    </row>
    <row r="576" spans="6:23">
      <c r="F576" s="144" t="s">
        <v>1077</v>
      </c>
      <c r="T576" s="91" t="s">
        <v>2091</v>
      </c>
      <c r="W576" s="91"/>
    </row>
    <row r="577" spans="6:23">
      <c r="F577" s="144" t="s">
        <v>781</v>
      </c>
      <c r="T577" s="144" t="s">
        <v>2400</v>
      </c>
      <c r="W577" s="91"/>
    </row>
    <row r="578" spans="6:23">
      <c r="F578" s="144" t="s">
        <v>765</v>
      </c>
      <c r="T578" s="144" t="s">
        <v>2634</v>
      </c>
      <c r="W578" s="91"/>
    </row>
    <row r="579" spans="6:23">
      <c r="F579" s="144" t="s">
        <v>932</v>
      </c>
      <c r="T579" s="144" t="s">
        <v>2403</v>
      </c>
      <c r="W579" s="91"/>
    </row>
    <row r="580" spans="6:23">
      <c r="F580" s="144" t="s">
        <v>510</v>
      </c>
      <c r="T580" s="144" t="s">
        <v>927</v>
      </c>
      <c r="W580" s="91"/>
    </row>
    <row r="581" spans="6:23">
      <c r="F581" s="144" t="s">
        <v>885</v>
      </c>
      <c r="T581" s="144" t="s">
        <v>667</v>
      </c>
      <c r="W581" s="91"/>
    </row>
    <row r="582" spans="6:23">
      <c r="F582" s="144" t="s">
        <v>2415</v>
      </c>
      <c r="T582" s="91" t="s">
        <v>1281</v>
      </c>
      <c r="W582" s="91"/>
    </row>
    <row r="583" spans="6:23">
      <c r="F583" s="144" t="s">
        <v>2418</v>
      </c>
      <c r="T583" s="91" t="s">
        <v>1282</v>
      </c>
      <c r="W583" s="91"/>
    </row>
    <row r="584" spans="6:23">
      <c r="F584" s="144" t="s">
        <v>514</v>
      </c>
      <c r="T584" s="91" t="s">
        <v>1283</v>
      </c>
      <c r="W584" s="91"/>
    </row>
    <row r="585" spans="6:23">
      <c r="F585" s="144" t="s">
        <v>518</v>
      </c>
      <c r="T585" s="144" t="s">
        <v>456</v>
      </c>
      <c r="W585" s="91"/>
    </row>
    <row r="586" spans="6:23">
      <c r="F586" s="144" t="s">
        <v>679</v>
      </c>
      <c r="T586" s="144" t="s">
        <v>945</v>
      </c>
      <c r="W586" s="91"/>
    </row>
    <row r="587" spans="6:23">
      <c r="F587" s="144" t="s">
        <v>1153</v>
      </c>
      <c r="T587" s="144" t="s">
        <v>2637</v>
      </c>
      <c r="W587" s="91"/>
    </row>
    <row r="588" spans="6:23">
      <c r="F588" s="144" t="s">
        <v>680</v>
      </c>
      <c r="T588" s="144" t="s">
        <v>1141</v>
      </c>
      <c r="W588" s="91"/>
    </row>
    <row r="589" spans="6:23">
      <c r="F589" s="144" t="s">
        <v>830</v>
      </c>
      <c r="T589" s="144" t="s">
        <v>1194</v>
      </c>
      <c r="W589" s="91"/>
    </row>
    <row r="590" spans="6:23">
      <c r="F590" s="144" t="s">
        <v>2129</v>
      </c>
      <c r="T590" s="144" t="s">
        <v>668</v>
      </c>
      <c r="W590" s="91"/>
    </row>
    <row r="591" spans="6:23">
      <c r="F591" s="144" t="s">
        <v>782</v>
      </c>
      <c r="T591" s="91" t="s">
        <v>2224</v>
      </c>
      <c r="W591" s="91"/>
    </row>
    <row r="592" spans="6:23">
      <c r="F592" s="144" t="s">
        <v>1242</v>
      </c>
      <c r="T592" s="144" t="s">
        <v>1142</v>
      </c>
      <c r="W592" s="91"/>
    </row>
    <row r="593" spans="6:23">
      <c r="F593" s="144" t="s">
        <v>1154</v>
      </c>
      <c r="T593" s="91" t="s">
        <v>2092</v>
      </c>
      <c r="W593" s="91"/>
    </row>
    <row r="594" spans="6:23">
      <c r="F594" s="144" t="s">
        <v>831</v>
      </c>
      <c r="T594" s="144" t="s">
        <v>760</v>
      </c>
      <c r="W594" s="91"/>
    </row>
    <row r="595" spans="6:23">
      <c r="F595" s="144" t="s">
        <v>524</v>
      </c>
      <c r="T595" s="144" t="s">
        <v>946</v>
      </c>
      <c r="W595" s="91"/>
    </row>
    <row r="596" spans="6:23">
      <c r="F596" s="144" t="s">
        <v>525</v>
      </c>
      <c r="T596" s="144" t="s">
        <v>881</v>
      </c>
      <c r="W596" s="91"/>
    </row>
    <row r="597" spans="6:23">
      <c r="F597" s="144" t="s">
        <v>1155</v>
      </c>
      <c r="T597" s="91" t="s">
        <v>1284</v>
      </c>
      <c r="W597" s="91"/>
    </row>
    <row r="598" spans="6:23">
      <c r="F598" s="144" t="s">
        <v>1156</v>
      </c>
      <c r="T598" s="91" t="s">
        <v>1285</v>
      </c>
      <c r="W598" s="91"/>
    </row>
    <row r="599" spans="6:23">
      <c r="F599" s="144" t="s">
        <v>681</v>
      </c>
      <c r="T599" s="144" t="s">
        <v>669</v>
      </c>
      <c r="W599" s="91"/>
    </row>
    <row r="600" spans="6:23">
      <c r="F600" s="144" t="s">
        <v>1157</v>
      </c>
      <c r="T600" s="144" t="s">
        <v>1143</v>
      </c>
      <c r="W600" s="91"/>
    </row>
    <row r="601" spans="6:23">
      <c r="F601" s="144"/>
      <c r="T601" s="91" t="s">
        <v>894</v>
      </c>
      <c r="W601" s="91"/>
    </row>
    <row r="602" spans="6:23">
      <c r="T602" s="91" t="s">
        <v>895</v>
      </c>
      <c r="W602" s="91"/>
    </row>
    <row r="603" spans="6:23">
      <c r="T603" s="91" t="s">
        <v>1286</v>
      </c>
      <c r="W603" s="91"/>
    </row>
    <row r="604" spans="6:23">
      <c r="T604" s="91" t="s">
        <v>1205</v>
      </c>
      <c r="W604" s="91"/>
    </row>
    <row r="605" spans="6:23">
      <c r="T605" s="91" t="s">
        <v>2227</v>
      </c>
      <c r="W605" s="91"/>
    </row>
    <row r="606" spans="6:23">
      <c r="T606" s="144" t="s">
        <v>1234</v>
      </c>
      <c r="W606" s="91"/>
    </row>
    <row r="607" spans="6:23">
      <c r="T607" s="144" t="s">
        <v>1195</v>
      </c>
      <c r="W607" s="91"/>
    </row>
    <row r="608" spans="6:23">
      <c r="T608" s="144" t="s">
        <v>1196</v>
      </c>
      <c r="W608" s="91"/>
    </row>
    <row r="609" spans="20:23">
      <c r="T609" s="144" t="s">
        <v>2642</v>
      </c>
      <c r="W609" s="91"/>
    </row>
    <row r="610" spans="20:23">
      <c r="T610" s="144" t="s">
        <v>670</v>
      </c>
      <c r="W610" s="91"/>
    </row>
    <row r="611" spans="20:23">
      <c r="T611" s="144" t="s">
        <v>928</v>
      </c>
      <c r="W611" s="91"/>
    </row>
    <row r="612" spans="20:23">
      <c r="T612" s="144" t="s">
        <v>779</v>
      </c>
      <c r="W612" s="91"/>
    </row>
    <row r="613" spans="20:23">
      <c r="T613" s="91" t="s">
        <v>2229</v>
      </c>
      <c r="W613" s="91"/>
    </row>
    <row r="614" spans="20:23">
      <c r="T614" s="91" t="s">
        <v>896</v>
      </c>
      <c r="W614" s="91"/>
    </row>
    <row r="615" spans="20:23">
      <c r="T615" s="144" t="s">
        <v>1197</v>
      </c>
      <c r="W615" s="91"/>
    </row>
    <row r="616" spans="20:23">
      <c r="T616" s="91" t="s">
        <v>897</v>
      </c>
      <c r="W616" s="91"/>
    </row>
    <row r="617" spans="20:23">
      <c r="T617" s="144" t="s">
        <v>825</v>
      </c>
      <c r="W617" s="91"/>
    </row>
    <row r="618" spans="20:23">
      <c r="T618" s="144" t="s">
        <v>423</v>
      </c>
      <c r="W618" s="91"/>
    </row>
    <row r="619" spans="20:23">
      <c r="T619" s="144" t="s">
        <v>929</v>
      </c>
      <c r="W619" s="91"/>
    </row>
    <row r="620" spans="20:23">
      <c r="T620" s="91" t="s">
        <v>1287</v>
      </c>
      <c r="W620" s="91"/>
    </row>
    <row r="621" spans="20:23">
      <c r="T621" s="91" t="s">
        <v>2493</v>
      </c>
      <c r="W621" s="91"/>
    </row>
    <row r="622" spans="20:23">
      <c r="T622" s="144" t="s">
        <v>1198</v>
      </c>
      <c r="W622" s="91"/>
    </row>
    <row r="623" spans="20:23">
      <c r="T623" s="144" t="s">
        <v>1144</v>
      </c>
      <c r="W623" s="91"/>
    </row>
    <row r="624" spans="20:23">
      <c r="T624" s="144" t="s">
        <v>460</v>
      </c>
      <c r="W624" s="91"/>
    </row>
    <row r="625" spans="20:23">
      <c r="T625" s="144" t="s">
        <v>671</v>
      </c>
      <c r="W625" s="91"/>
    </row>
    <row r="626" spans="20:23">
      <c r="T626" s="144" t="s">
        <v>672</v>
      </c>
      <c r="W626" s="91"/>
    </row>
    <row r="627" spans="20:23">
      <c r="T627" s="144" t="s">
        <v>1199</v>
      </c>
      <c r="W627" s="91"/>
    </row>
    <row r="628" spans="20:23">
      <c r="T628" s="144" t="s">
        <v>736</v>
      </c>
      <c r="W628" s="91"/>
    </row>
    <row r="629" spans="20:23">
      <c r="T629" s="144" t="s">
        <v>1235</v>
      </c>
      <c r="W629" s="91"/>
    </row>
    <row r="630" spans="20:23">
      <c r="T630" s="144" t="s">
        <v>463</v>
      </c>
      <c r="W630" s="91"/>
    </row>
    <row r="631" spans="20:23">
      <c r="T631" s="144" t="s">
        <v>1236</v>
      </c>
      <c r="W631" s="91"/>
    </row>
    <row r="632" spans="20:23">
      <c r="T632" s="91" t="s">
        <v>2230</v>
      </c>
      <c r="W632" s="91"/>
    </row>
    <row r="633" spans="20:23">
      <c r="T633" s="144" t="s">
        <v>840</v>
      </c>
      <c r="W633" s="91"/>
    </row>
    <row r="634" spans="20:23">
      <c r="T634" s="144" t="s">
        <v>2496</v>
      </c>
      <c r="W634" s="91"/>
    </row>
    <row r="635" spans="20:23">
      <c r="T635" s="91" t="s">
        <v>2498</v>
      </c>
      <c r="W635" s="91"/>
    </row>
    <row r="636" spans="20:23">
      <c r="T636" s="144" t="s">
        <v>467</v>
      </c>
      <c r="W636" s="91"/>
    </row>
    <row r="637" spans="20:23">
      <c r="T637" s="144" t="s">
        <v>2501</v>
      </c>
      <c r="W637" s="91"/>
    </row>
    <row r="638" spans="20:23">
      <c r="T638" s="144" t="s">
        <v>1237</v>
      </c>
      <c r="W638" s="91"/>
    </row>
    <row r="639" spans="20:23">
      <c r="T639" s="144" t="s">
        <v>1238</v>
      </c>
      <c r="W639" s="91"/>
    </row>
    <row r="640" spans="20:23">
      <c r="T640" s="144" t="s">
        <v>1239</v>
      </c>
      <c r="W640" s="91"/>
    </row>
    <row r="641" spans="20:23">
      <c r="T641" s="144" t="s">
        <v>930</v>
      </c>
      <c r="W641" s="91"/>
    </row>
    <row r="642" spans="20:23">
      <c r="T642" s="144" t="s">
        <v>1200</v>
      </c>
      <c r="W642" s="91"/>
    </row>
    <row r="643" spans="20:23">
      <c r="T643" s="144" t="s">
        <v>882</v>
      </c>
      <c r="W643" s="91"/>
    </row>
    <row r="644" spans="20:23">
      <c r="T644" s="144" t="s">
        <v>1145</v>
      </c>
      <c r="W644" s="91"/>
    </row>
    <row r="645" spans="20:23">
      <c r="T645" s="91" t="s">
        <v>2504</v>
      </c>
      <c r="W645" s="91"/>
    </row>
    <row r="646" spans="20:23">
      <c r="T646" s="91" t="s">
        <v>2232</v>
      </c>
      <c r="W646" s="91"/>
    </row>
    <row r="647" spans="20:23">
      <c r="T647" s="144" t="s">
        <v>761</v>
      </c>
      <c r="W647" s="91"/>
    </row>
    <row r="648" spans="20:23">
      <c r="T648" s="144" t="s">
        <v>2405</v>
      </c>
      <c r="W648" s="91"/>
    </row>
    <row r="649" spans="20:23">
      <c r="T649" s="144" t="s">
        <v>1218</v>
      </c>
      <c r="W649" s="91"/>
    </row>
    <row r="650" spans="20:23">
      <c r="T650" s="91" t="s">
        <v>1289</v>
      </c>
      <c r="W650" s="91"/>
    </row>
    <row r="651" spans="20:23">
      <c r="T651" s="144" t="s">
        <v>2408</v>
      </c>
      <c r="W651" s="91"/>
    </row>
    <row r="652" spans="20:23">
      <c r="T652" s="91" t="s">
        <v>1288</v>
      </c>
      <c r="W652" s="91"/>
    </row>
    <row r="653" spans="20:23">
      <c r="T653" s="144" t="s">
        <v>826</v>
      </c>
      <c r="W653" s="91"/>
    </row>
    <row r="654" spans="20:23">
      <c r="T654" s="144" t="s">
        <v>473</v>
      </c>
      <c r="W654" s="91"/>
    </row>
    <row r="655" spans="20:23">
      <c r="T655" s="144" t="s">
        <v>1240</v>
      </c>
      <c r="W655" s="91"/>
    </row>
    <row r="656" spans="20:23">
      <c r="T656" s="144" t="s">
        <v>2646</v>
      </c>
      <c r="W656" s="91"/>
    </row>
    <row r="657" spans="20:23">
      <c r="T657" s="144" t="s">
        <v>474</v>
      </c>
      <c r="W657" s="91"/>
    </row>
    <row r="658" spans="20:23">
      <c r="T658" s="91" t="s">
        <v>1290</v>
      </c>
      <c r="W658" s="91"/>
    </row>
    <row r="659" spans="20:23">
      <c r="T659" s="144" t="s">
        <v>1241</v>
      </c>
      <c r="W659" s="91"/>
    </row>
    <row r="660" spans="20:23">
      <c r="T660" s="144" t="s">
        <v>737</v>
      </c>
      <c r="W660" s="91"/>
    </row>
    <row r="661" spans="20:23">
      <c r="T661" s="91" t="s">
        <v>2368</v>
      </c>
      <c r="W661" s="91"/>
    </row>
    <row r="662" spans="20:23">
      <c r="T662" s="144" t="s">
        <v>1146</v>
      </c>
      <c r="W662" s="91"/>
    </row>
    <row r="663" spans="20:23">
      <c r="T663" s="91" t="s">
        <v>2235</v>
      </c>
      <c r="W663" s="91"/>
    </row>
    <row r="664" spans="20:23">
      <c r="T664" s="91" t="s">
        <v>841</v>
      </c>
      <c r="W664" s="91"/>
    </row>
    <row r="665" spans="20:23">
      <c r="T665" s="144" t="s">
        <v>1147</v>
      </c>
      <c r="W665" s="91"/>
    </row>
    <row r="666" spans="20:23">
      <c r="T666" s="144" t="s">
        <v>673</v>
      </c>
      <c r="W666" s="91"/>
    </row>
    <row r="667" spans="20:23">
      <c r="T667" s="144" t="s">
        <v>674</v>
      </c>
      <c r="W667" s="91"/>
    </row>
    <row r="668" spans="20:23">
      <c r="T668" s="144" t="s">
        <v>2649</v>
      </c>
      <c r="W668" s="91"/>
    </row>
    <row r="669" spans="20:23">
      <c r="T669" s="144" t="s">
        <v>477</v>
      </c>
    </row>
    <row r="670" spans="20:23">
      <c r="T670" s="144" t="s">
        <v>1148</v>
      </c>
    </row>
    <row r="671" spans="20:23">
      <c r="T671" s="144" t="s">
        <v>917</v>
      </c>
    </row>
    <row r="672" spans="20:23">
      <c r="T672" s="91" t="s">
        <v>1291</v>
      </c>
    </row>
    <row r="673" spans="20:20">
      <c r="T673" s="144" t="s">
        <v>481</v>
      </c>
    </row>
    <row r="674" spans="20:20">
      <c r="T674" s="144" t="s">
        <v>2652</v>
      </c>
    </row>
    <row r="675" spans="20:20">
      <c r="T675" s="144" t="s">
        <v>883</v>
      </c>
    </row>
    <row r="676" spans="20:20">
      <c r="T676" s="144" t="s">
        <v>25</v>
      </c>
    </row>
    <row r="677" spans="20:20">
      <c r="T677" s="144" t="s">
        <v>675</v>
      </c>
    </row>
    <row r="678" spans="20:20">
      <c r="T678" s="144" t="s">
        <v>485</v>
      </c>
    </row>
    <row r="679" spans="20:20">
      <c r="T679" s="91" t="s">
        <v>2238</v>
      </c>
    </row>
    <row r="680" spans="20:20">
      <c r="T680" s="144" t="s">
        <v>931</v>
      </c>
    </row>
    <row r="681" spans="20:20">
      <c r="T681" s="144" t="s">
        <v>676</v>
      </c>
    </row>
    <row r="682" spans="20:20">
      <c r="T682" s="144" t="s">
        <v>1201</v>
      </c>
    </row>
    <row r="683" spans="20:20">
      <c r="T683" s="144" t="s">
        <v>714</v>
      </c>
    </row>
    <row r="684" spans="20:20">
      <c r="T684" s="144" t="s">
        <v>2128</v>
      </c>
    </row>
    <row r="685" spans="20:20">
      <c r="T685" s="144" t="s">
        <v>827</v>
      </c>
    </row>
    <row r="686" spans="20:20">
      <c r="T686" s="144" t="s">
        <v>1149</v>
      </c>
    </row>
    <row r="687" spans="20:20">
      <c r="T687" s="144" t="s">
        <v>2412</v>
      </c>
    </row>
    <row r="688" spans="20:20">
      <c r="T688" s="144" t="s">
        <v>677</v>
      </c>
    </row>
    <row r="689" spans="20:20">
      <c r="T689" s="144" t="s">
        <v>767</v>
      </c>
    </row>
    <row r="690" spans="20:20">
      <c r="T690" s="144" t="s">
        <v>1150</v>
      </c>
    </row>
    <row r="691" spans="20:20">
      <c r="T691" s="144" t="s">
        <v>488</v>
      </c>
    </row>
    <row r="692" spans="20:20">
      <c r="T692" s="91" t="s">
        <v>2240</v>
      </c>
    </row>
    <row r="693" spans="20:20">
      <c r="T693" s="144" t="s">
        <v>780</v>
      </c>
    </row>
    <row r="694" spans="20:20">
      <c r="T694" s="144" t="s">
        <v>1202</v>
      </c>
    </row>
    <row r="695" spans="20:20">
      <c r="T695" s="144" t="s">
        <v>947</v>
      </c>
    </row>
    <row r="696" spans="20:20">
      <c r="T696" s="144" t="s">
        <v>1151</v>
      </c>
    </row>
    <row r="697" spans="20:20">
      <c r="T697" s="144" t="s">
        <v>828</v>
      </c>
    </row>
    <row r="698" spans="20:20">
      <c r="T698" s="144" t="s">
        <v>1219</v>
      </c>
    </row>
    <row r="699" spans="20:20">
      <c r="T699" s="91" t="s">
        <v>2507</v>
      </c>
    </row>
    <row r="700" spans="20:20">
      <c r="T700" s="144" t="s">
        <v>884</v>
      </c>
    </row>
    <row r="701" spans="20:20">
      <c r="T701" s="144" t="s">
        <v>492</v>
      </c>
    </row>
    <row r="702" spans="20:20">
      <c r="T702" s="144" t="s">
        <v>678</v>
      </c>
    </row>
    <row r="703" spans="20:20">
      <c r="T703" s="91" t="s">
        <v>1292</v>
      </c>
    </row>
    <row r="704" spans="20:20">
      <c r="T704" s="91" t="s">
        <v>1293</v>
      </c>
    </row>
    <row r="705" spans="20:20">
      <c r="T705" s="144" t="s">
        <v>762</v>
      </c>
    </row>
    <row r="706" spans="20:20">
      <c r="T706" s="144" t="s">
        <v>903</v>
      </c>
    </row>
    <row r="707" spans="20:20">
      <c r="T707" s="144" t="s">
        <v>763</v>
      </c>
    </row>
    <row r="708" spans="20:20">
      <c r="T708" s="144" t="s">
        <v>829</v>
      </c>
    </row>
    <row r="709" spans="20:20">
      <c r="T709" s="144" t="s">
        <v>499</v>
      </c>
    </row>
    <row r="710" spans="20:20">
      <c r="T710" s="144" t="s">
        <v>2510</v>
      </c>
    </row>
    <row r="711" spans="20:20">
      <c r="T711" s="144" t="s">
        <v>1203</v>
      </c>
    </row>
    <row r="712" spans="20:20">
      <c r="T712" s="144" t="s">
        <v>1152</v>
      </c>
    </row>
    <row r="713" spans="20:20">
      <c r="T713" s="144" t="s">
        <v>764</v>
      </c>
    </row>
    <row r="714" spans="20:20">
      <c r="T714" s="144" t="s">
        <v>1204</v>
      </c>
    </row>
    <row r="715" spans="20:20">
      <c r="T715" s="144" t="s">
        <v>948</v>
      </c>
    </row>
    <row r="716" spans="20:20">
      <c r="T716" s="144" t="s">
        <v>505</v>
      </c>
    </row>
    <row r="717" spans="20:20">
      <c r="T717" s="91" t="s">
        <v>842</v>
      </c>
    </row>
    <row r="718" spans="20:20">
      <c r="T718" s="144" t="s">
        <v>738</v>
      </c>
    </row>
    <row r="719" spans="20:20">
      <c r="T719" s="144" t="s">
        <v>508</v>
      </c>
    </row>
    <row r="720" spans="20:20">
      <c r="T720" s="144" t="s">
        <v>1077</v>
      </c>
    </row>
    <row r="721" spans="20:20">
      <c r="T721" s="144" t="s">
        <v>781</v>
      </c>
    </row>
    <row r="722" spans="20:20">
      <c r="T722" s="144" t="s">
        <v>765</v>
      </c>
    </row>
    <row r="723" spans="20:20">
      <c r="T723" s="144" t="s">
        <v>932</v>
      </c>
    </row>
    <row r="724" spans="20:20">
      <c r="T724" s="144" t="s">
        <v>510</v>
      </c>
    </row>
    <row r="725" spans="20:20">
      <c r="T725" s="144" t="s">
        <v>885</v>
      </c>
    </row>
    <row r="726" spans="20:20">
      <c r="T726" s="144" t="s">
        <v>2415</v>
      </c>
    </row>
    <row r="727" spans="20:20">
      <c r="T727" s="91" t="s">
        <v>1294</v>
      </c>
    </row>
    <row r="728" spans="20:20">
      <c r="T728" s="144" t="s">
        <v>2418</v>
      </c>
    </row>
    <row r="729" spans="20:20">
      <c r="T729" s="91" t="s">
        <v>843</v>
      </c>
    </row>
    <row r="730" spans="20:20">
      <c r="T730" s="91" t="s">
        <v>2241</v>
      </c>
    </row>
    <row r="731" spans="20:20">
      <c r="T731" s="144" t="s">
        <v>514</v>
      </c>
    </row>
    <row r="732" spans="20:20">
      <c r="T732" s="144" t="s">
        <v>518</v>
      </c>
    </row>
    <row r="733" spans="20:20">
      <c r="T733" s="144" t="s">
        <v>679</v>
      </c>
    </row>
    <row r="734" spans="20:20">
      <c r="T734" s="91" t="s">
        <v>2243</v>
      </c>
    </row>
    <row r="735" spans="20:20">
      <c r="T735" s="91" t="s">
        <v>2245</v>
      </c>
    </row>
    <row r="736" spans="20:20">
      <c r="T736" s="91" t="s">
        <v>2247</v>
      </c>
    </row>
    <row r="737" spans="20:20">
      <c r="T737" s="144" t="s">
        <v>1153</v>
      </c>
    </row>
    <row r="738" spans="20:20">
      <c r="T738" s="144" t="s">
        <v>680</v>
      </c>
    </row>
    <row r="739" spans="20:20">
      <c r="T739" s="91" t="s">
        <v>2250</v>
      </c>
    </row>
    <row r="740" spans="20:20">
      <c r="T740" s="144" t="s">
        <v>830</v>
      </c>
    </row>
    <row r="741" spans="20:20">
      <c r="T741" s="144" t="s">
        <v>2129</v>
      </c>
    </row>
    <row r="742" spans="20:20">
      <c r="T742" s="144" t="s">
        <v>782</v>
      </c>
    </row>
    <row r="743" spans="20:20">
      <c r="T743" s="144" t="s">
        <v>1242</v>
      </c>
    </row>
    <row r="744" spans="20:20">
      <c r="T744" s="144" t="s">
        <v>1154</v>
      </c>
    </row>
    <row r="745" spans="20:20">
      <c r="T745" s="144" t="s">
        <v>831</v>
      </c>
    </row>
    <row r="746" spans="20:20">
      <c r="T746" s="144" t="s">
        <v>524</v>
      </c>
    </row>
    <row r="747" spans="20:20">
      <c r="T747" s="144" t="s">
        <v>525</v>
      </c>
    </row>
    <row r="748" spans="20:20">
      <c r="T748" s="144" t="s">
        <v>1155</v>
      </c>
    </row>
    <row r="749" spans="20:20">
      <c r="T749" s="144" t="s">
        <v>1156</v>
      </c>
    </row>
    <row r="750" spans="20:20">
      <c r="T750" s="91" t="s">
        <v>2252</v>
      </c>
    </row>
    <row r="751" spans="20:20">
      <c r="T751" s="144" t="s">
        <v>681</v>
      </c>
    </row>
    <row r="752" spans="20:20">
      <c r="T752" s="144" t="s">
        <v>1157</v>
      </c>
    </row>
    <row r="753" spans="20:20">
      <c r="T753" s="144"/>
    </row>
  </sheetData>
  <sheetProtection algorithmName="SHA-512" hashValue="c7rckGMAXrzgbCzJkDZEMsRYLZ6CLkl83ccLAc103WGthdVTAvCxkFjz+B9umrt+d2WxQ/0SldxDV8a5U2Txuw==" saltValue="4NVt7JuMAV2VDFslhmUHaQ==" spinCount="100000" sheet="1" objects="1" scenarios="1"/>
  <phoneticPr fontId="14" type="noConversion"/>
  <pageMargins left="0.75" right="0.75" top="1" bottom="1" header="0.5" footer="0.5"/>
  <pageSetup orientation="portrait" horizontalDpi="4294967293" verticalDpi="4294967293"/>
  <tableParts count="10">
    <tablePart r:id="rId1"/>
    <tablePart r:id="rId2"/>
    <tablePart r:id="rId3"/>
    <tablePart r:id="rId4"/>
    <tablePart r:id="rId5"/>
    <tablePart r:id="rId6"/>
    <tablePart r:id="rId7"/>
    <tablePart r:id="rId8"/>
    <tablePart r:id="rId9"/>
    <tablePart r:id="rId10"/>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Instructions</vt:lpstr>
      <vt:lpstr>Post-visit Report - Part 1</vt:lpstr>
      <vt:lpstr>Part 1a - Nationalities cont.</vt:lpstr>
      <vt:lpstr>Post-visit Report - Part 2</vt:lpstr>
      <vt:lpstr>Part 2a - Site visits cont.</vt:lpstr>
      <vt:lpstr>Part 2b - Site visits cont.</vt:lpstr>
      <vt:lpstr>Part 3 - South Georgia</vt:lpstr>
      <vt:lpstr>Site Reference Data</vt:lpstr>
      <vt:lpstr>myvariables</vt:lpstr>
      <vt:lpstr>Activities</vt:lpstr>
      <vt:lpstr>CombinedSites</vt:lpstr>
      <vt:lpstr>CombinedSitesRef</vt:lpstr>
      <vt:lpstr>ExpeditionType</vt:lpstr>
      <vt:lpstr>Nationalities</vt:lpstr>
      <vt:lpstr>Operators</vt:lpstr>
      <vt:lpstr>Instructions!Print_Area</vt:lpstr>
      <vt:lpstr>'Part 1a - Nationalities cont.'!Print_Area</vt:lpstr>
      <vt:lpstr>'Part 2a - Site visits cont.'!Print_Area</vt:lpstr>
      <vt:lpstr>'Part 2b - Site visits cont.'!Print_Area</vt:lpstr>
      <vt:lpstr>'Part 3 - South Georgia'!Print_Area</vt:lpstr>
      <vt:lpstr>'Post-visit Report - Part 1'!Print_Area</vt:lpstr>
      <vt:lpstr>'Post-visit Report - Part 2'!Print_Area</vt:lpstr>
      <vt:lpstr>Vessels</vt:lpstr>
      <vt:lpstr>YesNo</vt:lpstr>
    </vt:vector>
  </TitlesOfParts>
  <Company>CBR Technologies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Antarctic Post-visit Reports</dc:title>
  <dc:creator>Brendan Hulme</dc:creator>
  <cp:lastModifiedBy>Erin Delaney</cp:lastModifiedBy>
  <cp:lastPrinted>2019-08-03T16:40:41Z</cp:lastPrinted>
  <dcterms:created xsi:type="dcterms:W3CDTF">2001-04-13T19:21:44Z</dcterms:created>
  <dcterms:modified xsi:type="dcterms:W3CDTF">2021-02-24T14:45:45Z</dcterms:modified>
</cp:coreProperties>
</file>